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4240" windowHeight="13140" tabRatio="582"/>
  </bookViews>
  <sheets>
    <sheet name="F14.1  PLANES DE MEJORAMIENT..." sheetId="1" r:id="rId1"/>
    <sheet name="AVANCE CONTRALORIA" sheetId="2" r:id="rId2"/>
    <sheet name="F14.1  PLANES DE MEJORAMIEN (2" sheetId="3" r:id="rId3"/>
    <sheet name="Hoja1" sheetId="4" r:id="rId4"/>
    <sheet name="Hoja1 (2)" sheetId="5" r:id="rId5"/>
  </sheets>
  <definedNames>
    <definedName name="_xlnm._FilterDatabase" localSheetId="2" hidden="1">'F14.1  PLANES DE MEJORAMIEN (2'!$A$10:$AM$131</definedName>
    <definedName name="_xlnm._FilterDatabase" localSheetId="0" hidden="1">'F14.1  PLANES DE MEJORAMIENT...'!$A$10:$AD$192</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0" i="4" l="1"/>
  <c r="P181" i="1" l="1"/>
  <c r="C182" i="1"/>
  <c r="P182" i="1"/>
  <c r="P183" i="1"/>
  <c r="P184" i="1"/>
  <c r="P185" i="1"/>
  <c r="P186" i="1"/>
  <c r="P187" i="1"/>
</calcChain>
</file>

<file path=xl/comments1.xml><?xml version="1.0" encoding="utf-8"?>
<comments xmlns="http://schemas.openxmlformats.org/spreadsheetml/2006/main">
  <authors>
    <author>Invitado</author>
  </authors>
  <commentList>
    <comment ref="J32" authorId="0">
      <text>
        <r>
          <rPr>
            <b/>
            <sz val="9"/>
            <color indexed="81"/>
            <rFont val="Tahoma"/>
            <family val="2"/>
          </rPr>
          <t xml:space="preserve">yanethf:7.397 titulos </t>
        </r>
      </text>
    </comment>
  </commentList>
</comments>
</file>

<file path=xl/sharedStrings.xml><?xml version="1.0" encoding="utf-8"?>
<sst xmlns="http://schemas.openxmlformats.org/spreadsheetml/2006/main" count="4272" uniqueCount="1756">
  <si>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</si>
  <si>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</si>
  <si>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</si>
  <si>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</si>
  <si>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</si>
  <si>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</si>
  <si>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</si>
  <si>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</si>
  <si>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</si>
  <si>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</si>
  <si>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</si>
  <si>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</si>
  <si>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</si>
  <si>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</si>
  <si>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</si>
  <si>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</si>
  <si>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</si>
  <si>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</si>
  <si>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</si>
  <si>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</si>
  <si>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</si>
  <si>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</si>
  <si>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</si>
  <si>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</si>
  <si>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</si>
  <si>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</si>
  <si>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</si>
  <si>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</si>
  <si>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</si>
  <si>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</si>
  <si>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</si>
  <si>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</si>
  <si>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</si>
  <si>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</si>
  <si>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</si>
  <si>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</si>
  <si>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</si>
  <si>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</si>
  <si>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</si>
  <si>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</si>
  <si>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</si>
  <si>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</si>
  <si>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</si>
  <si>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</si>
  <si>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</si>
  <si>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</si>
  <si>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1. Contabilización de las entidades de orden nacional que hagan parte de los registros de cobro persuasivo.</t>
  </si>
  <si>
    <t>FILA_22</t>
  </si>
  <si>
    <t>FILA_23</t>
  </si>
  <si>
    <t>FILA_24</t>
  </si>
  <si>
    <t>FILA_25</t>
  </si>
  <si>
    <t>FILA_26</t>
  </si>
  <si>
    <t>1. Debilidad en el seguimiento y control del proceso de cobro del FPS-FNC.
2. Inexistencia de Reglamento Interno de que permita la identificación plena del procedimiento de cobro coactivo y los responsables de su ejecución en las distintas etapas que los con-forman.</t>
  </si>
  <si>
    <t xml:space="preserve">1. La falta de depuración de la cartera de coactivo Artículo 1 Decreto 553 de 2015, que no permitió a la Entidad el traslado inmediato de recursos a los beneficiarios de los recursos.
2. Falta de analisis y cumpimiento del Acuerdo 1676 de 2002, debilidades en la identificacion de los roles. </t>
  </si>
  <si>
    <t>6.Plan de circularización a terceros de prohibir la constitución de nuevas consignaciones o transfe-rencias directas a las cuentas bancarias del FPS - FNC</t>
  </si>
  <si>
    <t>1. Fortalecer el control interno Contable, mediante la implementacion del  MIPG  y la realizacion de auditorias.</t>
  </si>
  <si>
    <t xml:space="preserve">3. Realizar la publicación de los documentos finales de la estructura procedimental de contratación. </t>
  </si>
  <si>
    <t xml:space="preserve">1. Mesas de trabajo para la validación y seguimiento al cumplimiento de la implementación y aplicación de la estructura procedimental de la contratación del FPS-FNC. </t>
  </si>
  <si>
    <t>Deficiencia en el Control Interno del FPS-FNC</t>
  </si>
  <si>
    <t>De Acuerdo a la metodologia establecida para la CGR para la calificacion final del control interno, el puntaje obtenido es 2,487, valor que permite a la CGR conceptuar que la calificacion final es ineficiente.</t>
  </si>
  <si>
    <t>1. Efectúa revisión a la suscripción oportuna del plan de mejoramiento ante la plataforma SIRECI.</t>
  </si>
  <si>
    <t>1. Estudio de información de los servicios médicos POS y PAC a la fecha, tanto interna como con los respectivos prestadores de salud</t>
  </si>
  <si>
    <t>1. Revisión del estado de implementación de la política de Gobierno Digital</t>
  </si>
  <si>
    <t>2. Relación con el Modelo Integrado de Planeación y Gestión (Autodiagnóstico)</t>
  </si>
  <si>
    <t xml:space="preserve">3. Formulación y/o actualización del Plan Estratégico de Tecnologías de la Información </t>
  </si>
  <si>
    <t>4. Seguimiento a la implementación de la Política de Gobierno Digital</t>
  </si>
  <si>
    <t>1. Identificación del nivel de implementación del modelo de seguridad y privacidad de la información</t>
  </si>
  <si>
    <t>2. Formulación y/o actualización del Modelo de Seguridad y Privacidad de la Información</t>
  </si>
  <si>
    <t>3. Formulación del Plan de Transición de IPV4 a IPV6</t>
  </si>
  <si>
    <t>4. Seguimiento a la implementación del Modelo Integrado de Seguridad y Privacidad de la Información</t>
  </si>
  <si>
    <t>1. Por parte Grupo Interno de Trabajo Atención al Ciudadano y Gestión Documental se actualizará el procedimiento APGDOSGEPT18 - REVISIÓN Y RADICACIÓN DE CORRESPONDENCIA EXTERNA RECIBIDA PRESENCIAL estableciendo los puntos de control necesarios para evitar el vencimiento del término para dar respuesta a una solicitud.</t>
  </si>
  <si>
    <t>1. Por parte del proceso Gestión de Recursos Financieros se actualizará el procedimiento APGRFGCOPT28 - CONCILIACIÓN ENTRE PROCESOS estableciendo los puntos de control necesarios para que se efectúen los registros contables conforme a las actividades económicas que se desarrollan en la entidad.</t>
  </si>
  <si>
    <t>1.La entidad se encargara de actualizar el procedimiento estableciendo los puntos de controles necesarios para hacer más eficiente el pago de las sentencias de carácter ordinario y para evitar la materialización de los riesgos que se puedan presentar.</t>
  </si>
  <si>
    <t xml:space="preserve">1. Actualización del manual y de los procedimientos de cobro coactivo del FPS-FNC. </t>
  </si>
  <si>
    <t xml:space="preserve">2. Solicialización y capacitación al área de cobro coactivo, en relación con las modificaciones al manual y a los procedimientos de cobro coactivo, para dar inicio con su implementación. </t>
  </si>
  <si>
    <t xml:space="preserve">1.Capacitación a las personas designadas para el manejo y custodia del archivo del área de contratación. </t>
  </si>
  <si>
    <t xml:space="preserve">2.Dar aplicación de conformidad a la tabla de retención documental, y proceder con el archivo físico de los contratos conforme a las normas aplicables para ello. </t>
  </si>
  <si>
    <t xml:space="preserve">3. Publicar en el SECOP los documentos del proceso y los actos administrativos del proceso de contratación, según el Decreto 1082 de 2015. </t>
  </si>
  <si>
    <t>4. Establecer directrices para el préstamo de documentos que hacen parte integral del expediente contractual, tanto para el responsable de la custodia como para los servidores públicos.</t>
  </si>
  <si>
    <t>5. Efectuar seguimiento a los controles establecidos para el manejo y custodia de los expedientes contractuales.</t>
  </si>
  <si>
    <t xml:space="preserve">1. Elaborar un cronograma de capacitaciones internas dirigidas a los abogados externos, con el equipo de la Oficina de Asesoría Jurídica que se designe. </t>
  </si>
  <si>
    <t xml:space="preserve">2. Requerir a los abogados certificación sobre la asistencia a la capacitación de eKOGUI brindada por la Agencia Nacional de Defensa Jurídica del Estado, previa invitación enviada por parte de defensa judicial del FPS-FNC. </t>
  </si>
  <si>
    <t xml:space="preserve">3. Monitorio periódico de la actualización de eKOGUI por parte de cada uno de los abogados externos. </t>
  </si>
  <si>
    <t xml:space="preserve">4. Realizar retroalimentación con los apoderados externos, en relación con las novedades halladas por la Oficina de Control Interno respecto de la auditoría semestral realizada sobre la aplicación eKOGUI </t>
  </si>
  <si>
    <t>5. Realizar planes de trabajo para subsanar las novedades encontradas por parte de la Oficina de Control Interno con ocasión de la auditoría semestral sobre la aplicación eKOGUI</t>
  </si>
  <si>
    <t>4. Actualización del procedimiento aplicado por el área administrativa sobre los contratos de arrendamiento</t>
  </si>
  <si>
    <t xml:space="preserve">2. Revisión de las modificaciones a la estructura procedimental de la contratación,  con el fin de validar su estructura,   para proceder con su radicación ante el área de Planeación para su trámite de aprobación. </t>
  </si>
  <si>
    <t xml:space="preserve">1. Constitución de mesas de trabajo con todos los procesos del  FPS-FNC con el fin de determinar las falencias actuales en la implementación de la estructura procedimental de la contratación, y presentación de las actualizaciones a la estructura procedimental de la contratación de la Entidad. </t>
  </si>
  <si>
    <t xml:space="preserve">1. Capacitación al personal de cada proceso del FPS-FNC en relación con la etapa pre-contractual (estudios de marcado, estudios previos. </t>
  </si>
  <si>
    <t>1. Capacitación a los supervisores en relación con la etapa de ejecución de los contratos.</t>
  </si>
  <si>
    <t xml:space="preserve">1. Revisión de las modificaciones a la estructura procedimental de la contratación,  con el fin de validar su estructura,   para proceder con su radicación ante el área de Planeación para su trámite de aprobación. </t>
  </si>
  <si>
    <t>2 Por parte del proceso Gestión de Recursos Financieros – Coordinador Grupo Interno de Trabajo de Contabilidad se actualizará el procedimiento APGRFGCOPT02 - CONCILIACIONES BANCARIAS estableciendo los puntos de control necesarios para evitar que los saldos finales se sitúen de manera indefinida en las cuentas de la entidad.</t>
  </si>
  <si>
    <t>3. Por parte del proceso Asistencia Jurídica se actualizará el procedimiento APAJUOAJPT25 – LIQUIDACION DE CONTRATOS estableciendo los puntos de control necesarios para evitar que los saldos finales se sitúen de manera indefinida en las cuentas de la entidad.</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</si>
  <si>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</si>
  <si>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</si>
  <si>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</si>
  <si>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</si>
  <si>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</si>
  <si>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</si>
  <si>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</si>
  <si>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</si>
  <si>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</si>
  <si>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</si>
  <si>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</si>
  <si>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</si>
  <si>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</si>
  <si>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</si>
  <si>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</si>
  <si>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</si>
  <si>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</si>
  <si>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</si>
  <si>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</si>
  <si>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</si>
  <si>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</si>
  <si>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</si>
  <si>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</si>
  <si>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</si>
  <si>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</si>
  <si>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</si>
  <si>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</si>
  <si>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</si>
  <si>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</si>
  <si>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</si>
  <si>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</si>
  <si>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</si>
  <si>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</si>
  <si>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</si>
  <si>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</si>
  <si>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</si>
  <si>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</si>
  <si>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</si>
  <si>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</si>
  <si>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</si>
  <si>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</si>
  <si>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</si>
  <si>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</si>
  <si>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</si>
  <si>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FILA_72</t>
  </si>
  <si>
    <t>FILA_73</t>
  </si>
  <si>
    <t>FILA_75</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</si>
  <si>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</si>
  <si>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</si>
  <si>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</si>
  <si>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</si>
  <si>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</si>
  <si>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</si>
  <si>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</si>
  <si>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</si>
  <si>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</si>
  <si>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</si>
  <si>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</si>
  <si>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</si>
  <si>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</si>
  <si>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</si>
  <si>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</si>
  <si>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</si>
  <si>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</si>
  <si>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</si>
  <si>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</si>
  <si>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</si>
  <si>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</si>
  <si>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</si>
  <si>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</si>
  <si>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</si>
  <si>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</si>
  <si>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</si>
  <si>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</si>
  <si>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</si>
  <si>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</si>
  <si>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</si>
  <si>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</si>
  <si>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</si>
  <si>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</si>
  <si>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</si>
  <si>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</si>
  <si>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</si>
  <si>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</si>
  <si>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</si>
  <si>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</si>
  <si>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1. Debilidad en el control interno contable, Falta de metodologia para cumplir el decreto 553 de 2015, deficiencia en la parametrizacion, manejo y aplicación del SIIF NACION y Ausencia de tecnologia para el manejo de la cartera de cuotas partes pensionales, falencia en la identificacion y control de los riesgos en el proceso de gestion de Cobro.</t>
  </si>
  <si>
    <t>1. Incumplimiento de los articulos 180 y 230 de la ley 100 de 1993.</t>
  </si>
  <si>
    <t>1.Falta planeacion e improvisacion de las etapas pre-contractual y contractual, deficiencia en la aplicación de los estudios previos para definir la necesidad.</t>
  </si>
  <si>
    <t>1. Falta planeacion e improvisacion de las etapas pre-contractual y contractual, deficiencia en la aplicación de los estudios previos para definir la necesidad.</t>
  </si>
  <si>
    <t>1.Falta planeacion e improvisacion de las etapas pre-contractual y contractual, deficiencia en la aplicación de los estudios previos para definir la necesidad.
2.Se determinan como causas de estos hallazgos la mala planeacion en cuanto a las necesidades de la entidad, deficiencias en los Estudios Previos y por falta de supervision, control y seguimiento a los contratos</t>
  </si>
  <si>
    <t>1. Inadecuada aplicación de los controles  e incumplimiento de las actividades de supervision de contratos establecidos en el manual de supervision e interventoria del FPS-FNC.</t>
  </si>
  <si>
    <t xml:space="preserve">1. Estas situaciones presentadas en los contratos 334, 037, 081,236 de 2017 se derivandan de la inadecuada aplicación de controles y del cumplimiento de las actividades de supervision establecidas en el manual de supervision e interventoria del FPS FNC. </t>
  </si>
  <si>
    <t>1. Debilidad en el estudio, analisis y consecuencias para la implementacion de las normas NIIF y por falta de direccionamiento, al igual que inexistencia de seguimiento, control y supervision del contrato.</t>
  </si>
  <si>
    <t>1. Deficiencias en las labores de supervision del contrato y el control y seguimiento al cumplimiento del objeto contractual.</t>
  </si>
  <si>
    <t>1. Inadecuada aplicación de la normatividad y falta de seguimiento y actualizacion permatente de las actividades litigiosas de la entidad en el sistema eKOGUI.</t>
  </si>
  <si>
    <t>1.Debilidad en los procedimientos internos, asi como la desatirculacion de los procesos de Presupuesto, Oficina Asesora juridica y Prestaciones Sociales, 2.Incumplim iento al decreto No 1342 de 19 de Agosto de 2016.</t>
  </si>
  <si>
    <t>1. Gestion ineficaz de la informacion y falta de controles para la gestion de los pagos a responsabilidad del FPS-FNC</t>
  </si>
  <si>
    <t>1. deficiente planeacion , implementacion, monitoreo y seguimiento a la estretagie GEL.</t>
  </si>
  <si>
    <t>2. Efectuar seguimiento y control a los avances de las actividades del trimestre</t>
  </si>
  <si>
    <t xml:space="preserve">3. Efectuar el seguimiento y el control a los avances de las actividades con corte al 31 de diciembre. </t>
  </si>
  <si>
    <t>4. Efectuar seguimiento y control a los avances de las actividades del trimestre</t>
  </si>
  <si>
    <t>2. Se elevarán las consultas al Ministerio de Hacienda y Crédito Publico y Ministerio de Salud y Protección social, respecto a la obligatoriedad o no de la aplicación del decreto 1342 del 2016.</t>
  </si>
  <si>
    <t>3. Se elevará consulta al Consejo Superior de la Judicatura respecto a las actuaciones que adelantan los apoderados representantes de los demandantes favorecidos con sentencias condenatorias, frente a las solicitudes que se radiquen por dicho concepto.</t>
  </si>
  <si>
    <t xml:space="preserve">1. Realizar la publicación de los documentos finales de la estructura procedimental de contratación. </t>
  </si>
  <si>
    <t>2. Solicitud de recursos para la contratación de un Actuario e inicio de proceso inmediato de su contratación</t>
  </si>
  <si>
    <t>3. Levantamiento y envío de metodología de reservas técnicas para la respectiva aprobación por parte de la Superintendencia de salud.</t>
  </si>
  <si>
    <t>4. Aprobación por parte del Ministerio de Hacienda y Crédito Publico de los recursos necesarios para la constitución de la respectiva reserva técnica</t>
  </si>
  <si>
    <t>5. Realización de los respectivos registros contables de acuerdo con la reserva técnica aprobada</t>
  </si>
  <si>
    <t>6. Presentación de petición a las diferentes instancias con el fin de obtener la excepción a la aplicación al Decreto 780 de 2016</t>
  </si>
  <si>
    <t xml:space="preserve">2. Mesas de trabajo a través de las cuales se establezcan los parámetros de administración, actualización y supervisión de la base de datos de contratación. </t>
  </si>
  <si>
    <t xml:space="preserve">3. Designación del responable del manejo, actualización y cargue de información de la base de datos. </t>
  </si>
  <si>
    <t>Terminacion de procesos de cobro coactivo cuotas partes entidades publicas del orden nacional.</t>
  </si>
  <si>
    <t>Cartera cuotas partes pensionales ISS Empleador , articulo 2 decreto 553 de2015.</t>
  </si>
  <si>
    <t>Saldos por conciliar Recursos del sistema general de seguridad social en salud, P y P y UPC.</t>
  </si>
  <si>
    <t>Rendicion de cuentas SIRECI.</t>
  </si>
  <si>
    <t>Condiciones de solvencia Indicadores de Capital Minimo y Patrimonio Adecuado, Vigencia 2016 y 2017.</t>
  </si>
  <si>
    <t>Contratos de arrendamiento.</t>
  </si>
  <si>
    <t>Objeto Contractual y Obligaciones- Contratos de prestacion de servicios - Cobro Coactivo.</t>
  </si>
  <si>
    <t>Estudios Previos y Cumplimiento contratos 073 y 074 de 2015</t>
  </si>
  <si>
    <t>Contratos 073 y 074 de 2016, Certificacion Asistencia Institucional de Educacion especial.</t>
  </si>
  <si>
    <t>Relacion de Objeto contractual y Rubro Presupuestal Contrato 334 de 2016.</t>
  </si>
  <si>
    <t>Supervision de Contratos.</t>
  </si>
  <si>
    <t>Liquidacion Contratos.</t>
  </si>
  <si>
    <t>Contrato 334  de 2016, Manual de Politicas contables.</t>
  </si>
  <si>
    <t>Cumplimiento de obligaciones, Informes de Gestion y SoportesDerivados de los contratros 037/2016, 081/2017 y 238/2017.</t>
  </si>
  <si>
    <t>Gestion de Archivo de Carpetas contractuales.</t>
  </si>
  <si>
    <t>Actualizacion del sistema unico de de Gestion e Informacion de la Actividad Litigiosa del Estado EKOGUI.</t>
  </si>
  <si>
    <t>Procesos Ejecutivos en contra y Provision Contable.</t>
  </si>
  <si>
    <t>Procesos iniciados por Superintendecnia Nacional de Salud SNS en contra del FPS. FNC y su respectiva Provision Contable.</t>
  </si>
  <si>
    <t>Planeacion Implementacion y Mantenimiento  componentes estrategia de Gobierno en linea GEL.</t>
  </si>
  <si>
    <t xml:space="preserve">1.Incumplimiento a la ley 594 del 04 julio del 200, Ley General de Archivo, al igual que la falta de claridad de las politicas y directrices internas en materia de archivo 2.Deficiencias de foliación, en algunos no hay foliación, en otros la foliación no es consecutiva, los documentos no están todos justificados a hojas tamaño oficio 3.Los documentos no están ordenados cronológicamente. </t>
  </si>
  <si>
    <t>1.Ausencia de control y seguimiento por parte de la Entidad 2.Deficiencias de Defensa Judicial por parte de la Entidad para la recuperación o restitución de estos inmuebles, con el riesgo de que se le generen procesos judiciales 3.Falta de inventario exacto del # de contratos de arrendamiento de bienes muebles del FPS FNC</t>
  </si>
  <si>
    <t>1. La Entidad no posee una matriz en Excel estructurada con las etapas de contratacion precontractual, contractual y poscontractual que permita la actualización de la información creible, coherente y consistente de los contratos suscritos en el FPS FNC 2. La Entidad no realiza los controles de seguimiento a la información reportada en el SIRECI M-9</t>
  </si>
  <si>
    <t>1. Ausencia de una base de datos completa, fidedigna yconfiable, deficiencia en el seguimientos y los controles de todo el proceso de Gestion de Cobro 2. deficiente Gestion administrativa y falta de politicas y lineamientos de operacion para el proceso de gestion de cobro 3. Inexistencia de procedimientos 4. Falta de control y seguimiento  al manejo de la cartera de los procesos de cobro</t>
  </si>
  <si>
    <t>1. Establecer en mesas de trabajo, los parámetros y metodología a implementar en la capacitación al personal del FPS-FNC que interviene en procesos de contratación 2. Capacitación al personal de cada proceso del FPS-FNC en relación con la etapa pre-contractual (estudios de marcado, estudios previos. 3. Capacitación a los supervisores en relación con la etapa de ejecución de los contratos</t>
  </si>
  <si>
    <t>1. Establecer en mesas de trabajo, los parámetros y metodología a implementar en la capacitación al personal del FPS-FNC que interviene en procesos de contratación 2. Capacitación al personal de cada proceso del FPS-FNC en relación con la etapa pre-contractual (estudios de marcado, estudios previos 3. Capacitación a los supervisores en relación con la etapa de ejecución de los contratos.</t>
  </si>
  <si>
    <t>1.Constitución de mesas de trabajo con todos los procesos del  FPS-FNC 2.Revisión de las modificaciones a la estructura procedimental 3.Realizar la publicación de los documentos finales de la estructura procedimental de contratación 4.Capacitación al personal de cada proceso del FPS-FNC</t>
  </si>
  <si>
    <t>1.Realizar la publicación de los documentos finales de la estructura procedimental de contratación 2.Establecer en mesas de trabajo, los parámetros y metodología a implementar en la capacitación al personal del FPS 3.Capacitación al personal de cada proceso del FPS-FNC en relación con la etapa pre-contractual 4.Capacitación a los supervisores en relación con la etapa de ejecución</t>
  </si>
  <si>
    <t xml:space="preserve"> 1. Establecer en mesas de trabajo, los parámetros y metodología a implementar en la capacitación al personal del FPS-FNC que interviene en procesos de contratación.  
2. Capacitación al personal de cada proceso del FPS-FNC en relación con la etapa pre-contractual.
3. Capacitación a los supervisores en relación con la etapa de ejecución de los contratos.</t>
  </si>
  <si>
    <t xml:space="preserve">Capacitación al personal del FPS que interviene en la etapa de liquidación de contratos, inlcuidos en esta etapa los supervisores como los principales responsables de entrega de los documentos soportes para la liquidaciónde los contratos, lo anterior en cumplimiento del artículo 11 de la Ley 1150 de 2007 y a lo referente a la minuta contractual frespecto de la liquidación de contratos. </t>
  </si>
  <si>
    <t>FILA_117</t>
  </si>
  <si>
    <t xml:space="preserve">3.Publicar en el SECOP los documentos y los actos administrativos del proceso de contratación 4.Establecer directrices para el préstamo de documentos del expediente contractual 5.Efectuar seguimiento a los controles establecidos para el manejo y custodia de los expedientes </t>
  </si>
  <si>
    <t xml:space="preserve">1.Capacitación a las personas designadas para el manejo y custodia del archivo del área de contratación 2.Dar aplicación de conformidad a la tabla de retención documental y proceder con el archivo físico de los contratos conforme a las normas </t>
  </si>
  <si>
    <t xml:space="preserve">
3. Capacitación al personal de cada proceso del FPS-FNC en relación con la etapa pre-contractual (estudios de marcado, estudios previos.
4. Capacitación a los supervisores en relación con la etapa de ejecución de los contratos.</t>
  </si>
  <si>
    <t xml:space="preserve">1. Realizar la publicación de los documentos finales de la estructura procedimental de contratación. 
2. Establecer en mesas de trabajo, los parámetros y metodología a implementar en la capacitación al personal del FPS-FNC que interviene en procesos de contratación.  </t>
  </si>
  <si>
    <t xml:space="preserve">
2. Revisión de las modificaciones a la estructura procedimental de la contratación,  con el fin de validar su estructura,   para proceder con su radicación ante el área de Planeación para su trámite de aprobación</t>
  </si>
  <si>
    <t>6.  Pago de atención de facturas de urgencias a nivel nacional, teniendo en cuenta que después de liquidados los contratos pueden llegar facturas por atención a la población asegurada sin que se determine cómo y con qué recursos se pagaran; toda vez que dentro de los tres años siguientes a la prestación del servicio se pueden radicar las facturas</t>
  </si>
  <si>
    <t xml:space="preserve">5.  se realizará consulta a la Dirección de Regulación del Aseguramiento en Salud y a la Coordinador del grupo de consulta del MinSalud, para determinar si el Fondo de Pasivo Social de Ferrocarriles Nacionales de Colombia siendo un establecimiento público del orden nacional en aplicación de la resolución 3047 de 2008  </t>
  </si>
  <si>
    <t xml:space="preserve">4. se elevará consulta al Viceministro de Salud Pública y al Coordinador del grupo de consulta del Ministerio de Salud y Protección Social, para determinar si el FPS siendo un establecimiento público del orden nacional puede incorporar a su presupuesto actual recursos de promoción y prevención. </t>
  </si>
  <si>
    <t xml:space="preserve">5. Modificación al procedimiento Jurisdicción cobro coactivo cuentas por cobrar cuotas partes pensionales  código APAJUOAJPT11 (Responsables Jefe de la Oficina Asesora Jurídica/ Coordinador de Coactivo y Oficina Asesora de Planeación y Sistemas) </t>
  </si>
  <si>
    <t>3. Los saldos de ISS en liquidación no son confiables, no vienen sujetos a la partida doble de causacón.</t>
  </si>
  <si>
    <t>2. Efectuar los registros contables de las entidades del Orden Nacional y de las demás que lo requieran y que hacen parte del cobro persuasivo.</t>
  </si>
  <si>
    <t>Contabilizar de las entidades del orden nacional</t>
  </si>
  <si>
    <t>Registras contables de las entidades del orden nacional</t>
  </si>
  <si>
    <t xml:space="preserve">3. Revisar los procesos de cobro coactivo de las entidades de orden nacional para remitir cifras de registro contable al área correspondiente. </t>
  </si>
  <si>
    <t>1. Debilidad en el seguimiento y control del proceso de cobro del FPS-FNC.
2. Inexistencia de Reglamento Interno que permita la identificación plena del procedimiento de cobro coactivo y los responsables de su ejecución en las distintas etapas que los con-forman.</t>
  </si>
  <si>
    <t>IMPLEMENTAR UN PLAN DE ACCION PARA EL MEJORAMIENTO DE LA GESTION INTEGRAL DEL PROCESO DE GESTION DE COBRO (PERSUASIVO Y COACTIVO)</t>
  </si>
  <si>
    <t>1. Debilidad en el seguimiento y control del proceso de cobro del FPS-FNC.
2. Inexistencia de Reglamento Interno que permita la identificación plena del procedimiento de cobro coactivo y los responsables de su ejecución en las distintas etapas que los conforman. 3Los saldos de ISS en liquidación no son confiables, no vienen sujetos a la partida doble de causación.</t>
  </si>
  <si>
    <t>1. Debilidad en el seguimiento y control del proceso de cobro del FPS-FNC. 2. Inexistencia de Reglamento Interno que permita la identificación plena del procedimiento de cobro coactivo y los responsables de su ejecución en las distintas etapas que los conforman.3. Los saldos de ISS en liquidación no son confiables, no vienen sujetos a la partida doble de causacón.</t>
  </si>
  <si>
    <t>Actos administrativos  de cobro persuasivo y  cobro coactivo de cuotas partes de entidades de orden nacional.</t>
  </si>
  <si>
    <t>Procesos de cobro coactivo de las entidades del orden nacional.</t>
  </si>
  <si>
    <t xml:space="preserve">Ajustes contable de los registros de partidas de saneamiento </t>
  </si>
  <si>
    <t>Actos administrativos emitidos a las entidades del orden nacional notificados</t>
  </si>
  <si>
    <t>Manuales Específico de Funciones y Competencias Laborales de los cargos de planta de la entidad y  de procesos y procedimientos actualizados.</t>
  </si>
  <si>
    <t>Monetizacion de titulos de deposito judicial de cobro coactivo Artículo 1 Decreto 553 de 2015.</t>
  </si>
  <si>
    <t xml:space="preserve">1. Falta de depuración de la cartera de coactivo Artículo 1 Decreto 553 de 2015, que no permitió a la Entidad el traslado inmediato de recursos a los beneficiarios de los mismos.
2. Falta de analisis y cumpimiento del Acuerdo 1676 de 2002, debilidades en la identificacion de los roles. </t>
  </si>
  <si>
    <t>2.Constitución nuevamente de títulos judiciales en banco agrario para el restablecimiento de piezas procesales (recur-sos parciales).</t>
  </si>
  <si>
    <t>6. Actualización de manual de funciones, procesos y procedimientos para la implementación del cobro persuasivo y coactivo en cumplimiento del decreto 553 de 2015.</t>
  </si>
  <si>
    <t>4. Registro contable de partidas de saneamiento contable de los registros de Las entidades de orden nacional en aplicación de la resolución 674 de 2016 de la Contaduría General de la Nación.</t>
  </si>
  <si>
    <t>5. Notificación de los actos administrativos emitidos a las entidades del orden nacional determinadas y las que llegaren a identificarse.</t>
  </si>
  <si>
    <t>3. Consulta a la Subdirección de Operaciones Financiera del Ministerio de hacienda y Crédito público del Tesoro nacional de manejo de estos recursos mediante la figura de Cuenta Única Nacional.</t>
  </si>
  <si>
    <t>4.  Realizar  la gestion pertienente para lograr trasladar los recursos depositados en cuentas bancarias de la entidad por concepto de coactivo artículo 1 decreto 553 de 2015.</t>
  </si>
  <si>
    <t xml:space="preserve">7. Asignar oficialmente los funcionarios de planta quienes deben tener el manejo de las cuentas judiciales:
Jefe de la Oficina Asesora Jurídica y Secretario General de la Entidad, así mismo la custodia de los títulos judiciales en cabeza del Jefe de la Oficina Asesora Jurídica .
</t>
  </si>
  <si>
    <t>8. Actualizar el procedi-miento Jurisdicción cobro coactivo cuentas por cobrar cuotas partes pensionales código APAJUOAJPT11 Actualizar el instructivo para el pago de obligaciones presupuestales y no presupuestales -   APGRFGCOIT04, en el sentido de incluir los requisitos y/o soportes legales para el traslado de recursos a los benefi-ciarios de los recursos recaudados por coactivo.</t>
  </si>
  <si>
    <t xml:space="preserve">
Encargo fiduciario para la administración de los recursos depositados en cuentas bancarias de la entidad por concepto de cobro coactivo suscrito.</t>
  </si>
  <si>
    <t xml:space="preserve">
Títulos judiciales constituidos en la cuenta del banco Agrario </t>
  </si>
  <si>
    <t>Traslado de los recursos a las cuentas adecuadas</t>
  </si>
  <si>
    <t>Acto administrativo de delegación</t>
  </si>
  <si>
    <t>Procedimiento e instrumento actualizados y adoptados</t>
  </si>
  <si>
    <t xml:space="preserve">
Memorando Consulta a la Subdirec-ción de Operaciones Financiera</t>
  </si>
  <si>
    <t xml:space="preserve">
Procedimiento actualizado y adoptado</t>
  </si>
  <si>
    <t xml:space="preserve">
Plan de circularización ejecutado</t>
  </si>
  <si>
    <t>1. Ausencia de una base de datos completa, fidedigna y confiable, deficiencia en el seguimientos y los controles de todo el proceso de Gestion de Cobro 
Falta de una herramienta tecnológica que refleje de manera real y fidedicgna el detalle de cad proceso, el estado y fecha de las etapas procesales.
2. deficiente Gestion administrativa y falta de politicas y lineamientos de operacion para el proceso de gestion de cobro 3. Inexistencia de procedimientos
4. Falta de control y seguimiento  al manejo de la cartera de los procesos de cobro</t>
  </si>
  <si>
    <t>Registro contables</t>
  </si>
  <si>
    <t>Cartera cobro coactivo iniciados por el ISS liquidado Artículo 1 decreto 553 de2015.</t>
  </si>
  <si>
    <t xml:space="preserve">
Manuales Específico de Funciones y Competencias Laborales de los cargos de planta de la entidad y  de procesos y procedimientos actualizados.</t>
  </si>
  <si>
    <t xml:space="preserve">
Herramienta Tecnológica implementada y en funcionamiento</t>
  </si>
  <si>
    <t xml:space="preserve">
Actos administrativos de cobro notificados</t>
  </si>
  <si>
    <t xml:space="preserve">
100%</t>
  </si>
  <si>
    <t xml:space="preserve">
Soportes de cifras para contabilizar</t>
  </si>
  <si>
    <t xml:space="preserve">
Fichas técnicas para de cada cifra </t>
  </si>
  <si>
    <t>1. Ausencia de una base de datos completa, fidedigna y confiable, deficiencia en el seguimientos y los controles de todo el proceso de Gestion de Cobro 2deficiente Gestion administrativa y falta de politicas y lineamientos de operacion para el proceso de gestion de cobro 3Inexistencia de procedimientos 4Falta de control y seguimiento  al manejo de la cartera de los procesos de cobro</t>
  </si>
  <si>
    <t>1. Análisar herramientas actuales disponibles para la elaboración de la matriz de control inicial (Excel - Access, otros) que permitan el levantamiento de la información con la debida seguridad de custodia de la misma.</t>
  </si>
  <si>
    <t>2. Iniciar las acciones judiciales y/o administrativas, tendientes a la reconstrucción de los expedientes entregados al FPS - FNC y que no reposan en los fondos documentales de la entidad.</t>
  </si>
  <si>
    <t>4. Análisisar las cifras coincidentes, y no coincidentes para ser sometidas al comité de sostenibilidad financiera</t>
  </si>
  <si>
    <t>5. Actualizar el manual de funciones, procesos y procedimientos para la implementación del cobro persuasivo y coactivo en cumplimiento del decreto 553 de 2015.</t>
  </si>
  <si>
    <t>6. Constituir un encargo fiduciario para la administración de los recursos depositados en cuentas bancarias de la entidad por concepto de cobro coactivo artículo 1 decreto 553 de 2015: necesidad de contratación, actividades precontractuales, actividades contractuales, suscripción contractual.</t>
  </si>
  <si>
    <t>7. Constituir nuevamente de títulos judiciales en banco agrario para el restablecimiento de piezas procesales (recursos parciales)</t>
  </si>
  <si>
    <t>8. Reconocer y causar los 1.632 expedientes de procesos de cobro coactivo iniciados por el ISS EN LIQUIDACIÓN, no entregados por el PAR-ISS en las actas del inventario inicial (bodega Funza)</t>
  </si>
  <si>
    <t>Acciones Juridicas ejecutadas</t>
  </si>
  <si>
    <t>Solicitudes emitidas al SIIF Nacion</t>
  </si>
  <si>
    <t xml:space="preserve">1. Oficio o correo electrónico dirigido a SIIF Nación elevando la solicitud pertinente 
La obtención y definición de las dependencias de afectación de bienes y servicios, contabilidad, gastos, ingresos, PAC, y pagos no presupuestales.
</t>
  </si>
  <si>
    <t>Implementacion de los elementos del MIPG</t>
  </si>
  <si>
    <t>3. Ampliar el personal requerido para la atención de los procesos de cobro persuasivo y coactivo, tanto los asumidos según Decreto 553 de 2015 como los desarro-llados por actividades propias de la naturaleza del FPS.FNC</t>
  </si>
  <si>
    <t>Requerimiento de personal</t>
  </si>
  <si>
    <t xml:space="preserve">2. Incorporar la partida presupuestal para la adquisición de software, Necesidad de contratación, actividades precontractuales, actividades contractuales, suscripción contractual.
</t>
  </si>
  <si>
    <t>1. Implementar la matriz de control manual para la implementación de un sistema de administración de cuotas partes pensionales</t>
  </si>
  <si>
    <t>2. Revisar  las acciones jurídicas que implican el alcance del hallazgo (acciones de repetición)</t>
  </si>
  <si>
    <t>1. Actualizar el manual de funciones, procesos y procedimientos para la implementación de la liquidación y pago de cuotas partes por pagar en cumplimiento del decreto 553 de 2015.</t>
  </si>
  <si>
    <t>1. Actualizar el manual de funciones, procesos y procedimientos para la implementación del cobro de cuotas partes por cobrar y por pagar en cumplimiento del decre-to 553 de 2015</t>
  </si>
  <si>
    <t xml:space="preserve">
Software implementado y en funcionamiento</t>
  </si>
  <si>
    <t>Pago de Facturas</t>
  </si>
  <si>
    <t xml:space="preserve">
Procedimiento APGRFGCOPT28 - CONCILIACIÓN ENTRE PROCESOS, actualizado y adoptado</t>
  </si>
  <si>
    <t xml:space="preserve">
Procedimiento APGRFGCOPT02 - CONCILIACIONES BANCARIAS actualizado y adoptado</t>
  </si>
  <si>
    <t xml:space="preserve">
 Procedimiento APAJUOAJPT25 – LIQUIDACION DE CONTRATOS, actualizado y adoptado.</t>
  </si>
  <si>
    <t xml:space="preserve">
Oficio radicado a destino</t>
  </si>
  <si>
    <t xml:space="preserve">IMPLEMENTAR UN PLAN DE ACCION PARA MEJORAR LA CONCILIACION DE SALDOS FINALES EN LA EJECUCION DE CONTRATOS DE P y P Y DE SERVICIOS DE SALUD. 
</t>
  </si>
  <si>
    <t>1 Por parte del proceso Gestión de Recursos Financieros se actualizará el procedimiento APGRFGCOPT28 -CONCILIACIÓN ENTRE PROCESOS estableciendo los puntos de control necesarios para evitar que los saldos finales se sitúen de manera indefinida en las cuentas de la entidad.</t>
  </si>
  <si>
    <t xml:space="preserve">1. Debilidad en los procedimientos internos de conciliaciones del FPS-FNC 2 Omisión o inoportunidad en colocar a disposición por parte del FONDO  a las entidades competentes.3Omisión en la debida oportuniodad las diligencias adminsitrtiva y presupuestales para su desembargo por ser inembargables las cuentas que corresponden al sistema de salud. </t>
  </si>
  <si>
    <t xml:space="preserve">
Acta documentada y legalizada</t>
  </si>
  <si>
    <t xml:space="preserve">
Memorando de designación radicado </t>
  </si>
  <si>
    <t xml:space="preserve">IMPLEMENTAR UN
PLAN DE MEJORAMIENTO PARA LA GESTION INTEGRAL DEL PROCESO DE CONTRATACIÓN  
</t>
  </si>
  <si>
    <t>Estudio de Informacion realizado</t>
  </si>
  <si>
    <t>Solicitud radicada y contratacion del actuario</t>
  </si>
  <si>
    <t>Metodologia de reservas tecnicas establecida y enviada para aprobacion</t>
  </si>
  <si>
    <t>Aprovacion de las reservas tecnicas</t>
  </si>
  <si>
    <t>Registros contables de las reservas tecnicas</t>
  </si>
  <si>
    <t>Peticiones radicadas</t>
  </si>
  <si>
    <t xml:space="preserve">1.  Realizar Cruce de información entre las áreas del FPS-FNC que intervienen en los contratos de arrendamiento, con el fin de elaborar una base consolidada que unifique el estado actual (jurídico, administrativo y financiero) de dichos contratos. </t>
  </si>
  <si>
    <t xml:space="preserve">
 Informe de resultado del cruce de información de los contratos de arrendamiento, para determinar acciones a implementar</t>
  </si>
  <si>
    <t xml:space="preserve">IMPLEMENTAR UN PLAN DE MEJORAMIENTO PARA LA GESTION INTEGRAL DEL PROCESO DE CONTRATACIÓN  </t>
  </si>
  <si>
    <t>Informe presentado</t>
  </si>
  <si>
    <t xml:space="preserve">3. Desarrollar  las accciones establecidas en el comité por parte de cada área responsable. </t>
  </si>
  <si>
    <t>Ejecucion de las acciones establecidas en el comité</t>
  </si>
  <si>
    <t>Procedimiento revisado, actualizado y socializado</t>
  </si>
  <si>
    <t>1.Falta planeacion e improvisacion de las etapas pre-contractual y contractual, deficiencia en la aplicación de los estudios previos para definir la necesidad.2. Falta de seguimietno y control a la ejecución contractual por parte del supervisor  desgnado</t>
  </si>
  <si>
    <t>Mesas de trabajo realizadas</t>
  </si>
  <si>
    <t>Solicitud radicada en planeacion</t>
  </si>
  <si>
    <t>Procedimiento revisado, actualizado y socializado, Parametros de capacitacion establecidos</t>
  </si>
  <si>
    <t>Jornadas de capacitacion ejecutada</t>
  </si>
  <si>
    <t>Manual actualizado</t>
  </si>
  <si>
    <t>Metodologia socializada</t>
  </si>
  <si>
    <t xml:space="preserve">Publicacion de la contratacion en el SECOP, </t>
  </si>
  <si>
    <t>Publicacion de la contratacion en el SECOP, Directrices de prestamos, Seguimientos Realizados</t>
  </si>
  <si>
    <t>Mesas de trabajo realizadas, jornadas de capacitacion ejecutada</t>
  </si>
  <si>
    <t xml:space="preserve">Seguimiento ejecutado </t>
  </si>
  <si>
    <t>Autodiagnostico realizado</t>
  </si>
  <si>
    <t>Mesas de trabajo ejecutadas, documentos revisados, documentos actualizados y socializados, Jornadas de capacitacion ejecutada</t>
  </si>
  <si>
    <t>Publicacion de documentos</t>
  </si>
  <si>
    <t>Mesas de trabajo ejecutadas</t>
  </si>
  <si>
    <t>Validacion de la estructura procedimental de la contratacion</t>
  </si>
  <si>
    <t>Adecuacion del archivo fisico de la contratacion</t>
  </si>
  <si>
    <t>Directrices de prestamos</t>
  </si>
  <si>
    <t>Seguimientos Realizados</t>
  </si>
  <si>
    <t>Cronograma de capacitacion</t>
  </si>
  <si>
    <t>seguimiento de asistencia a capacitaciones</t>
  </si>
  <si>
    <t>Monitoreoas al Ekogui</t>
  </si>
  <si>
    <t>Acta de reunion de retroalimentacion</t>
  </si>
  <si>
    <t>Plane de accion</t>
  </si>
  <si>
    <t>IMPLEMENTAR UN PLAN DE ACCION PARA EL MEJORAMIENTO EN EL PAGO DE SENTENCIAS JUDICIALES DE LA JURIDICCION ORDINARIA LABORAL</t>
  </si>
  <si>
    <t>Procedimiento pago de sentencias revisado,actualizado, aprobado y socializado.</t>
  </si>
  <si>
    <t>Consulta emitida al ministerio.</t>
  </si>
  <si>
    <t>Consulta emitida al consejo superior de la judicatura</t>
  </si>
  <si>
    <t>Procedimiento APGDOSGEPT18 - REVISIÓN Y RADICACIÓN DE CORRESPONDENCIA EXTERNA RECIBIDA PRESENCIAL, revisado, actualizado, aprobado y socializado.</t>
  </si>
  <si>
    <t>Procedimiento APGRFGCOPT28 - CONCILIACIÓN ENTRE PROCESOS, revisado, actualizado, aprobado y socializado.</t>
  </si>
  <si>
    <t>IMPLEMENTAR UN PLAN DE ACCION PARA MEJORAR EL CUMPLIMIENTO DE LOS TERMINOS PARA DAR RESPUESTAS A LOS DIFERENTES REQUERIMIENTOS RADICADOS EN LA ENTIDAD</t>
  </si>
  <si>
    <t>IMPLEMENTAR UN PLAN DE MEJORAMIENTO DE LAS TICS</t>
  </si>
  <si>
    <t>Definicion del estado de implementacion de la politica de gobierno digital</t>
  </si>
  <si>
    <t>Plan estrategico actualizado</t>
  </si>
  <si>
    <t xml:space="preserve">Seguimiento a la politica </t>
  </si>
  <si>
    <t xml:space="preserve">informe de nivel de implementaciondel modelo </t>
  </si>
  <si>
    <t>modelo de seguridad actualizado</t>
  </si>
  <si>
    <t>plan de transicion formulado</t>
  </si>
  <si>
    <t>IMPLEMENTAR UN PLAN OFICINA DE CONTROL INTERNO PARA EL SEGUIMIENTO AL PLAN DE ACCIÓN GENERAL DE AUDITORIA VIGENCIA 2016-2017</t>
  </si>
  <si>
    <t>3. Elaboración de actos administrativos por el coordinador de cobro persuasivo y el ejecutor de cobro coactivo de cuotas partes de entidades de orden nacional en cumplimiento del decreto 1337 de 2016.</t>
  </si>
  <si>
    <t xml:space="preserve">1. Constituir un encargo fiduciario para la administración de los recursos depositados en cuentas bancarias de la entidad por concepto de cobro coactivo artículo 1 decreto 553 de 2015: necesidad de contratación, actividades precontractuales, actividades contractuales, suscripción contractual.
</t>
  </si>
  <si>
    <t>1.Recepciónar gradualmente por parte de GIT Contabili-dad de la depuración documental realizada por cuotas partes por cobrar y por pagar que de so-porte a las cifras entre-gadas por acta por el PAR ISS</t>
  </si>
  <si>
    <t>2. Análisar las cifras coincidentes, y no coinciden-tes para ser sometidas al comité de sostenibilidad financiera</t>
  </si>
  <si>
    <t>1.Recepciónar gradualamente por parte de GIT Contabili-dad de la depuración documental realizada por cuotas partes por cobrar y por pagar que de so-porte a las cifras entre-gadas por acta por el PAR ISS</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</si>
  <si>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</si>
  <si>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</si>
  <si>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</si>
  <si>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 xml:space="preserve">Establecer los bienes inmuebles que definitivamente quedaron sin identificar, después de haber realizado los procesos de transferencia con la liquidada empresa Ferrovías.  </t>
  </si>
  <si>
    <t xml:space="preserve">1.Establecer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</si>
  <si>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 xml:space="preserve">
2.  Emisión de concepto por parte del Comité de Sostenibilidad.
</t>
  </si>
  <si>
    <t xml:space="preserve">
3.Adelantar la acción correspondiente de acuerdo con el concepto emitido por el Comité de sostenibilidad 
</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</si>
  <si>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</si>
  <si>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Transferencia de los 64 bienes inmuebles únicamente por acuerdo, pero sin escritura pública</t>
  </si>
  <si>
    <t>Adelantar las gestiones pertinentes para lograr la transferencia de la totalidad de los inmuebles que se encuentran en cabeza del Ministerio de Transporte</t>
  </si>
  <si>
    <t xml:space="preserve">Elaborar y presentar a la Oficina Asesora de Planeación, el estudio previo para realizar los levantamientos topográficos para los 64 inmuebles.  </t>
  </si>
  <si>
    <t>Estudiso Previos</t>
  </si>
  <si>
    <t xml:space="preserve">Realizar los levantamientos topográficos de los 64 inmuebles y remitirlos al Ministerio de Transporte, con el propósito de que el mismo adelante el estudio y realice la transferencia con titularidad plena. </t>
  </si>
  <si>
    <t>Levantamientos topográficos</t>
  </si>
  <si>
    <t>18 01 004</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</si>
  <si>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</si>
  <si>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entre las entidades del estado</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</si>
  <si>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</si>
  <si>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</si>
  <si>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Registro de aplicación de concepto</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</si>
  <si>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</si>
  <si>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</si>
  <si>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</si>
  <si>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Inmuebles titularizados</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</si>
  <si>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</si>
  <si>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Falta de control sobre los bienes inmuebles que se encuentran a nombre del Fondo.</t>
  </si>
  <si>
    <t xml:space="preserve">Adelantar las gestiones pertinentes para la reivindicación del predio a favor del FPS. </t>
  </si>
  <si>
    <t>Acción Reivindicatoria</t>
  </si>
  <si>
    <t>FILA_118</t>
  </si>
  <si>
    <t>FILA_119</t>
  </si>
  <si>
    <t>FILA_120</t>
  </si>
  <si>
    <t>FILA_121</t>
  </si>
  <si>
    <t>1. Ausencia de una base de datos completa, fidedigna y confiable, deficiencia en el seguimientos y los controles de todo el proceso de Gestión de Cobro 2. deficiente Gestión administrativa y falta de políticas y lineamientos de operación para el proceso de gestión de cobro 3. Inexistencia de procedimientos 4. Falta de control y seguimiento  al manejo de la cartera de los procesos de cobro</t>
  </si>
  <si>
    <t>3 Recepciónar gradual por parte de la GIT Contabilidad de la depuración documental realizada por cobro coactivo que de soporte a las cifras entregadas por acta por el PAR ISS</t>
  </si>
  <si>
    <t xml:space="preserve">Matriz con información de los procesos cuotas partes </t>
  </si>
  <si>
    <t>Manual de contratación adoptado y publicado</t>
  </si>
  <si>
    <t>FILA_71</t>
  </si>
  <si>
    <t>FILA_74</t>
  </si>
  <si>
    <t>FILA_76</t>
  </si>
  <si>
    <t>FILA_77</t>
  </si>
  <si>
    <t xml:space="preserve">informe de nivel de implementacion del modelo </t>
  </si>
  <si>
    <t>PROCESO RESPONSABLE DE LA ACCION DE MEJORA</t>
  </si>
  <si>
    <t>ORIGEN O TIPO DE AUDITORIA</t>
  </si>
  <si>
    <t>OBJETIVO</t>
  </si>
  <si>
    <t>PORCENTAJE DE AVANCE FÍSICO DE EJECUCIÓN DE LA(S) META(S)</t>
  </si>
  <si>
    <t>FPS-FNC</t>
  </si>
  <si>
    <t xml:space="preserve">ESTADO (T, P,SI) </t>
  </si>
  <si>
    <t>N/A</t>
  </si>
  <si>
    <t>CGR2018</t>
  </si>
  <si>
    <t>EFICACIA DE LA META (SI/NO)</t>
  </si>
  <si>
    <t>FECHA VERIFICACION  (dd/mm/aa)</t>
  </si>
  <si>
    <t>AUDITOR</t>
  </si>
  <si>
    <t>III TRIMESTRE</t>
  </si>
  <si>
    <t>IV TRIMESTRE</t>
  </si>
  <si>
    <t>JEFE OFICINA ASESORA JURIDICA /RODRIGO FORONDA
COBRO PERSUASIVO /RUTH LUJAN</t>
  </si>
  <si>
    <t>Subdirección Financiera- Ruth Lujan  / OFICINA Asesora Jurídica -Rodrigo Foronda y Armando Chaparro</t>
  </si>
  <si>
    <t>GESTION DE COBRO - ARMANDO CHAPARRO Y SF- RUTH LUJAN Y GIT-CONTABILIDAD- JULIO CARDENAS.</t>
  </si>
  <si>
    <t>GESTION DE COBRO/ JOHAMBIR RODRIGUEZ/ RODRIGO FORONDA/ DRA RUTH LUJAN</t>
  </si>
  <si>
    <t>OFICINA ASESORA JURIDICA/ RODRIGO FORONDA / SISTEMAS -ING ALZATE</t>
  </si>
  <si>
    <t>OFICINA DE PLANEACION Y SISTEMAS /YANETH FARFAN /CARLOS HABIB Y SUBDIRECCIÓN FINANCIERA/ RUTH LUJAN</t>
  </si>
  <si>
    <t>OFICINA ASESORA JURIDICA/ RODRIGO FORONDA / VANESSA GALLEGO</t>
  </si>
  <si>
    <t>SUBDIRECCION DE PRESTACIONES SOCIALES- LUIS GABRIEL/GIT-Gestión Prestación Servicios de Salud- CARLOS CARRILLO.</t>
  </si>
  <si>
    <t xml:space="preserve"> SF- RUTH LUJAN Y GIT-CONTABILIDAD- JULIO CARDENAS </t>
  </si>
  <si>
    <t>OFICINA ASESORA JURIDICA/ DR. RODRIGO FORONDA/SUBDIRECCIÓN FINANCIERA- RUTH LUJAN / GIT- Gestión Compras, bienes y Servicios Adminsitrativos-LUIS ALBERTO SEGURA</t>
  </si>
  <si>
    <t>OFICINA ASESORA JURIDICA/ DR. RODRIGO FORONDA/ GIT- Gestión Compras, bienes y Servicios Adminsitrativos-LUIS ALBERTO SEGURA</t>
  </si>
  <si>
    <t>OFICINA ASESORA JURIDICA/ DR. RODRIGO FORONDA- YUDY BRICEÑO/ GIT- Gestión HUMANO-YANETH FARFAN CASALLAS</t>
  </si>
  <si>
    <t xml:space="preserve"> JEFE OFICINA ASESORA JURÍDICA -RODRIGÓ FORONDA.-YUDY BRICEÑO</t>
  </si>
  <si>
    <t>SF /RUTH LUJAN Y JESUS DAVID HUMANES.</t>
  </si>
  <si>
    <t>OFICINA DE PLANEACIÓN Y SISTEMAS /ING. ALEJANDRO ALZATE Y  SOL MARINA CURE</t>
  </si>
  <si>
    <t>JEFE DE LA OFICINA DE CONTROL INTERNO / JORGE SANCHEZ</t>
  </si>
  <si>
    <t>Secretaria General  Ruben Mendez/Oficina Asesora Jurídica / Rodrigo Foronda/Luis Alberto Segura Becerra (Profeisonal Especializado) /  Jorge Otalora (Subalmacenista)</t>
  </si>
  <si>
    <t>RUTH LUJAN (Subdirector Financiero ) / Julio Hernando Cardenas   ( Coordinador Grupo Interno de Trabajo de Contabilidad)</t>
  </si>
  <si>
    <t>CGR2010</t>
  </si>
  <si>
    <t>CI07515</t>
  </si>
  <si>
    <t>CA00617</t>
  </si>
  <si>
    <t>CA00817</t>
  </si>
  <si>
    <t>CI05117</t>
  </si>
  <si>
    <t>CI01014,CI00815</t>
  </si>
  <si>
    <t>CI00915</t>
  </si>
  <si>
    <t>CI02115</t>
  </si>
  <si>
    <t>CI02315</t>
  </si>
  <si>
    <t>CI05515</t>
  </si>
  <si>
    <t>CI02517</t>
  </si>
  <si>
    <t>CI02717</t>
  </si>
  <si>
    <t>CI03317</t>
  </si>
  <si>
    <t>CI01617</t>
  </si>
  <si>
    <t>CI04316</t>
  </si>
  <si>
    <t>CI08115</t>
  </si>
  <si>
    <t>CI05616</t>
  </si>
  <si>
    <t>CI05916</t>
  </si>
  <si>
    <t>CA01815</t>
  </si>
  <si>
    <t>CI06416</t>
  </si>
  <si>
    <t>CI02715</t>
  </si>
  <si>
    <t>CI03015</t>
  </si>
  <si>
    <t>CI06516</t>
  </si>
  <si>
    <t>CI01314</t>
  </si>
  <si>
    <t>CI03817</t>
  </si>
  <si>
    <t>CA01</t>
  </si>
  <si>
    <t>CA03113</t>
  </si>
  <si>
    <t>CA01014</t>
  </si>
  <si>
    <t>CA01114</t>
  </si>
  <si>
    <t>CA00115</t>
  </si>
  <si>
    <t>CA00215</t>
  </si>
  <si>
    <t>CA02815</t>
  </si>
  <si>
    <t>CI03413</t>
  </si>
  <si>
    <t>CI06413</t>
  </si>
  <si>
    <t>CI03214</t>
  </si>
  <si>
    <t>CI04114</t>
  </si>
  <si>
    <t>CI04214</t>
  </si>
  <si>
    <t>CI04314</t>
  </si>
  <si>
    <t>CA01617</t>
  </si>
  <si>
    <t>CA01717</t>
  </si>
  <si>
    <t>CI04517</t>
  </si>
  <si>
    <t>CI04617</t>
  </si>
  <si>
    <t>CI04717</t>
  </si>
  <si>
    <t>CI00314</t>
  </si>
  <si>
    <t>CI00716</t>
  </si>
  <si>
    <t>CI03916</t>
  </si>
  <si>
    <t>CI05217</t>
  </si>
  <si>
    <t>CA03913</t>
  </si>
  <si>
    <t>CA01015</t>
  </si>
  <si>
    <t>CA02015</t>
  </si>
  <si>
    <t>CA02115</t>
  </si>
  <si>
    <t>CI00515</t>
  </si>
  <si>
    <t>CI07315</t>
  </si>
  <si>
    <t>CI02317</t>
  </si>
  <si>
    <t>CI04817</t>
  </si>
  <si>
    <t>CI04917</t>
  </si>
  <si>
    <t>CI05017</t>
  </si>
  <si>
    <t>CI03714, CI00516</t>
  </si>
  <si>
    <t>CI04915</t>
  </si>
  <si>
    <t>CA00916</t>
  </si>
  <si>
    <t>CI08016</t>
  </si>
  <si>
    <t>CI00817</t>
  </si>
  <si>
    <t>CI05317</t>
  </si>
  <si>
    <t>CI03815</t>
  </si>
  <si>
    <t>CI00717</t>
  </si>
  <si>
    <t>CI04217</t>
  </si>
  <si>
    <t>CI04317</t>
  </si>
  <si>
    <t>CI00315</t>
  </si>
  <si>
    <t>CI00517</t>
  </si>
  <si>
    <t>CA01817</t>
  </si>
  <si>
    <t>CI07915</t>
  </si>
  <si>
    <t>CA00117</t>
  </si>
  <si>
    <t>CA00217</t>
  </si>
  <si>
    <t>CA01917</t>
  </si>
  <si>
    <t>DIRECCIONAMIENTO ESTRATEGICO</t>
  </si>
  <si>
    <t>ATENCION AL CIUDADANO</t>
  </si>
  <si>
    <t>GESTION SERVICIOS DE SALUD</t>
  </si>
  <si>
    <t>GESTION SERVICIOS SALUD</t>
  </si>
  <si>
    <t>GESTION SERVICIOS DE SALUD (central)</t>
  </si>
  <si>
    <t>GESTION SERVICIOS DE SALUD (AFILIACIONES Y COMPENSACION)</t>
  </si>
  <si>
    <t>SERVICIOS DE SALUD (MEDELLIN)</t>
  </si>
  <si>
    <t>SERVICIOS DE SALUD 
(OFICINA MEDELLIN)</t>
  </si>
  <si>
    <t>SERVICIOS DE SALUD 
(OFICINA BUCARAMANGA)</t>
  </si>
  <si>
    <t>SERVICIOS DE SALUD (CARTAGENA)</t>
  </si>
  <si>
    <t>GESTION SERVICIOS SALUD (TUMACO)</t>
  </si>
  <si>
    <t>GESTION DE PRESTACIONES ECONOMICAS</t>
  </si>
  <si>
    <t>GESTIÓN DE BIENES TRANSFERIDOS</t>
  </si>
  <si>
    <t>GESTION BIENES TRANSFERIDOS</t>
  </si>
  <si>
    <t xml:space="preserve">GESTIÓN DE SERVICIOS ADMINISTRATIVOS </t>
  </si>
  <si>
    <t>GESTIÓN TALENTO HUMANO</t>
  </si>
  <si>
    <t>GESTION DE RECURSOS FINANCIEROS (Contabilidad)</t>
  </si>
  <si>
    <t>GESTION DE RECURSOS FINANCIEROS</t>
  </si>
  <si>
    <t>RECURSOS FINANCIEROS</t>
  </si>
  <si>
    <t>GESTION DOCUMENTAL</t>
  </si>
  <si>
    <t>ASISTENCIA JURIDICA</t>
  </si>
  <si>
    <t>GESTION TICS</t>
  </si>
  <si>
    <t>MEDICION Y MEJORA</t>
  </si>
  <si>
    <t>SEGUIMIENTO Y EVALUACION INDEPENDIENTE</t>
  </si>
  <si>
    <t>Se evidencia incumplimiento en las metas y acciones programadas en el Plan de Mejoramiento Institucional  y Plan de Manejo de Riesgos.</t>
  </si>
  <si>
    <t>Incumplimiento en la implementación del MECI 2014, así mismo no se evidencia toma de acciones de mejora frente a la calificación emitida por el DAFP en la encuesta de la vigencia 2.014.</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</si>
  <si>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</si>
  <si>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•SEGUIMIENTO A LA IMPLEMENTACIÓN DEL MECI 2014: Teniendo en cuenta que el Decreto 943 de 2014, dio un plazo de 6 meses a las entidad, para la  implementación del Modelo de Gestión MECI 2014, se pudo evidenciar por medio de correo electrónico 12 de julio del 2017 el Plan de Trabajo enviado por la oficina de Planeación y Sistemas, en el cual informan que encuentran pendientes por terminar  los  siguientes trabajos.
- Metodología de Administración de Riesgos.
- Metodología de Comunicación Interna.
- Código de Integridad.</t>
  </si>
  <si>
    <t>Se evidencia el incumplimiento de las actividades programadas para atención al usuario en el Plan de acción de Gobierno en Línea según informe de seguimiento emitido por la oficina de Planeación y Sistemas.</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</si>
  <si>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</si>
  <si>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 xml:space="preserve">El proceso de ATENCION AL CIUDADANO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</si>
  <si>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Incumpliento en la actualización de los documentos del Sistema Integral de Gestión</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</si>
  <si>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</si>
  <si>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 xml:space="preserve"> Incumplimiento de la metodología establecida por el proceso de Gestión Documental; la bandeja de impresión 341 se encuentran con “292” radicados del aplicativo ORFEO sin la aplicación del 4 (cuarto) chulo.</t>
  </si>
  <si>
    <t>Se evidencia extemporaneidad en la contestación de 32 quejas de SUPERSALUD del mes de abril y mayo de 2015; igualmente se evidencia 9 quejas vencidas sin respuesta y algunas respuestas no se encuentran asociadas al radicado</t>
  </si>
  <si>
    <t>Se evidencia desactualización de las Tablas de Retención Documental del Proceso SERVICIOS DE SALUD, toda vez que el proceso no tiene donde custodiar los documentos generados por el proceso así: Plan de mejoramiento y el seguimiento de la Certificación mensual de prestación servicios de salud, Informe de Gestión del proceso, Programa de auditorías médicas, reporte de indicadores trimestrales a nivel nacional, cronograma de visitas de seguimiento a nivel nacional, planes de mejoramiento trimestrales del PAMEC y su respectivo seguimiento, así mismo se evidencia creación de subseries que pertenecen a las divisiones como lo son 341.08.14, 341.08.16, 341.36.01, 341.47.02, los informes de entes de control no se encuentran especificados ni son acordes a los presentados en un 100% por parte del proceso; incumpliendo lo establecido en el procedimiento ELABORACION Y ACTUALIZACION DE LAS TABLAS DE RETENCION DOCUMENTAL.</t>
  </si>
  <si>
    <t>No se evidencia el diligenciamiento del Cuadro de control de remisión de Certificación Mensual de Prestación de Servicios, incumpliendo con lo establecido en el procedimiento SEGUIMIENTO MENSUAL A CONTRATOS PRESTACION DE SERVICIOS DE SALUD numeral 11 “Diligencia Cuadro de control de remisión de Certificación Mensual de Prestación de Servicios (MIGSSSPSFO08) anotando las certificaciones recibidas. Periódicamente revisa cuadro para evaluar que Médicos Especialistas o Auditores no han remitido los informes correspondientes. En caso de incumplimiento por parte de algún médico, proyecta oficio informando la situación y solicitándole remitir la certificación en forma inmediata”.</t>
  </si>
  <si>
    <t>Se evidencia incumplimiento en términos de oportunidad de los derechos de petición 20162200086602, 20162200104622, 20162200106372, 20162200125602, 20162200138202, 20162200208062, 20162200233372, 20163420006152, 20162200248222, 20162200252192, 20162200253252, 20162200297672, 20162200335032, 20162200276482, 20162200277082; incumpliendo lo establecido en la Ley 1437 de 2011, Ley 1474 de 2011que dice “Las quejas y peticiones, se resolverán dentro de los quince (15) días hábiles siguientes a la fecha de recibo”.</t>
  </si>
  <si>
    <t>Se evidencia incumplimiento de la actividad No. 5 del procedimiento SEGUIMIENTO MENSUAL A CONTRATOS PRESTACION DE SERVICIOS DE SALUD “Elabora la Certificación Mensual de Prestación de Servicios (MIGSSSPSFO08) para firma de Médico Especialista o Auditor, incluyendo los anexos: Formato Anexo No. 1 (MIGSSSPSFO21), Formato Anexo No. 2 (MIGSSSPSFO39), Formato Anexo No. 3 (MIGSSSPSFO40), Formato Anexo No. 4 (MIGSSSPSFO41), Formato Anexo No. 5 (MIGSSSPSFO42) según las fallas encontradas en la prestación de los servicios de salud” toda vez que las certificaciones de la vigencia 2016 y lo corrido de la vigencia 2017 no contienen los anexos de acuerdo a los incumplimientos reportados en la misma.</t>
  </si>
  <si>
    <t>Incumplimiento en la actualización de las TRD de la dependencia 321 NOVEDADES y 320 AFILIACIONES1, así mismo no se realiza la creación de expedientes virtuales desde la vigencia 2013.</t>
  </si>
  <si>
    <t>Se observa la utilización de los siguientes formatos con códigos y versión, pero los mismos no hacen parte del listado maestro de documentos del Sistema Integral de Gestión de Calidad MECI-CALIDAD:
FORMATO ANEXO No. 2 DE REPORTE DE INCUMPLIMIENTO EN LA OPORTUNIDAD DE LOS SERVICIOS POR PARTE DEL CONTRATISTA. 
FORMATO ANEXO No. 3 DE REPORTE DE INCUMPLIMIENTO EN LA OPORTUNIDAD DE LOS SERVICIOS POR PARTE DEL CONTRATISTA.
FORMATO ANEXO No. 4 DE REPORTE DE INCUMPLIMIENTO EN LA OPORTUNIDAD DE LOS SERVICIOS POR PARTE DEL CONTRATISTA.
FORMATO ANEXO No. 5 DE REPORTE DE INCUMPLIMIENTO EN LA OPORTUNIDAD DE LOS SERVICIOS POR PARTE DEL CONTRATISTA</t>
  </si>
  <si>
    <t>Se evidencia extemporaneidad en la respuesta a Quejas de SUPERSALUD, en atención a que el Contratista no da respuesta en oportunidad.</t>
  </si>
  <si>
    <t>Se evidencia extemporaneidad en la respuesta a PQRDS, a la fecha del seguimiento se encuentran 77 quejas pendientes en atención a que el Contratista no da respuesta.</t>
  </si>
  <si>
    <t>Se evidencia procedimientos de valoracion medico- laboral por salud. Version 01. Fecha 30/06/2011. Codigo: MIGSSSGSSPT25. El procedimiento se encuentra desactualizado.</t>
  </si>
  <si>
    <t>Se evidencia extemporaneidad en algunas de las respuestas a las PQRDS allegadas a la Oficina de Cartagena y emitidas por la SUPERSALUD.</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</si>
  <si>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</si>
  <si>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SE EVIDENCIA LA RADICACION DE LAS QUEJAS Y RESPUESTAS ALLEGADAS A LA OFICINA DE TUMACO EN EL APLICATIVO ORFEO</t>
  </si>
  <si>
    <t>Se evidencia incumplimiento de las actividades establecidas en el procedimiento  COPIAS DE SEGURIDAD DE USUARIOS Y SERVIDORES  APGTSOPSPT02, versión 3 del 30/08/2013; toda vez que no se están realizando las copias de seguridad de la información de la oficina de Tumaco.</t>
  </si>
  <si>
    <t>Incumpliento en la  actualización de los documentos del Sistema Integral de Gestión</t>
  </si>
  <si>
    <t>Se evidencia desactualización de las Tablas de Retención Documental del Proceso GIT PRESTACIONES ECONOMICAS (308, 309, 310, 311, 312, 313, 314, 315 y 319) toda vez que las mismas no establecen con claridad la custodia y conservación de los documentos del proceso; así mismo los documentos del proceso no se custodian de acuerdo a las TRD ya establecidas. Incumpliendo lo establecido en el procedimiento ELABORACION Y ACTUALIZACION DE LAS TABLAS DE RETENCION DOCUMENTAL APGDOSGEPT15 e INSTRUCTIVO DE MANEJO DEL ARCHIVO DE GESTION.</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</si>
  <si>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</si>
  <si>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 xml:space="preserve">No se evidencio que los indicadores que maneja el proceso midan la Gestión en términos de Eficacia, Eficiencia y Efectividad, incumpliendo así lo señalado en el numeral 8.2.3  de la norma de Calidad </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</si>
  <si>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</si>
  <si>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No se actualizaron los indicadores de eficiencia, eficacia y efectividad del proceso, lo que no permite una evaluación conforme de las actividades actuales del proceso.</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</si>
  <si>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</si>
  <si>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Se evidencia falta de oportunidad en la toma de acciones preventivas programadas en el Plan de Manejo de Riesgos, de las 4 acciones programadas a la fecha, 3 estan en estado abierto y con fecha limite para su ejecucion vencida; continua no dando cumplimiento al numeral 8,5,3 de la NTGP-1000,2009  y A 3,3 Planes de Mejoramiento de MECI- 2014</t>
  </si>
  <si>
    <t>Se evidencia que el proceso no está dando cumplimiento al numeral 8,5.2, de la NTGP-1000,2009, al numeral  3,3 planes de Mejoramiento de MECÍ-2014 y al procedimiento Administración de Acciones Correctivas a través de Planes de Mejoramiento, código PEMYMOPSPT05, dado que de las 30 metas trazadas, se encuentran 29 con fechas  programadas  vencidas y sin ejecutar 29 (14 sin iniciar su ejecución y 15 con avance parcial) y no hay evidencia de que se haya solicitado  su reprogramación.</t>
  </si>
  <si>
    <t>El proceso no ha cumplido con las actividades programadas en el plan de mejoramiento, incumpliendo reiteradamente los requerimientos realizados por la Contraloría General de la Nación.</t>
  </si>
  <si>
    <t>Se evidenció el incumplimiento de las actividades 2 y 3 del procedimiento “Requerimiento a Invasores”, en tanto el oficio de solicitud de legalización del bien inmueble al invasor no fue firmado por el Director General si no por el Coordinador del proceso. (Invasor: Osías Barrero GAD 20132300129211 de 18/07/2013 – Invasor: Luz Elvira Reyes GAD 20132300110821 de 19/06/2013).</t>
  </si>
  <si>
    <t>INCUMPLIMIENTO A LA LEGALIZACIÓN DE BIENES INMUEBLES TRANSFERIDOS.</t>
  </si>
  <si>
    <t>INCUMPLIMIENTO EN LA COMERCIALIZACIÓN DE  BIENES INMUEBLES TRANSFERIDOS.</t>
  </si>
  <si>
    <t>INCUMPLIMIENTO AL SANEAMIENTO DE BIENES INTRANSFERIBLES.</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</si>
  <si>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</si>
  <si>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</si>
  <si>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Se evidencia que el proceso GESTION DE BIENES TRANSFERIDOS no cumple con las normas de archivo en las carpetas suministradas e identificadas con la tabla de retención documental No. 230.43.01. Gestión Bienes Inmuebles, incumpliendo lo establecido en el INSTRUCTIVO DE MANEJO DEL ARCHIVO DE GESTIÓN para la vigencia 2016 y 2017.</t>
  </si>
  <si>
    <t xml:space="preserve">Se evidencia que el proceso GESTION DE BIENES TRANSFERIDOS no cuenta con un mapa de riesgo de gestión, no se han establecido los controles necesarios para evitar la materialización de los riesgos de gestión, razón por la cual no es posible realizar su seguimiento, incumpliendo lo establecido en el decreto 943 de 2014 (por el cual se actualiza el MECI), así mismo en el concepto 151811 de 2015, del DEPARTAMENTO ADMINISTRATIVO DE LA FUNCION PUBLICA. </t>
  </si>
  <si>
    <t>Se evidencia que el proceso GESTION DE BIENES TRANSFERIDOS no envía correos electrónico informando al encargado del back up del proceso Gestión TICS sobre la realización de esta actividad, incumpliendo lo establecido en el procedimiento COPIAS DE SEGURIDAD DE USUARIOS Y SERVIDORES APGTSOPSPT02 numeral 4</t>
  </si>
  <si>
    <t>No se está realizando el análisis de los reportes de llamadas a larga distancia y celular, lo que ha impedido que se tomen acciones correctivas frente a los altos consumos generados en las facturas de teléfono.</t>
  </si>
  <si>
    <t xml:space="preserve">Incumplimiento al Indicador EGSA02 (PRESTACIÓN Y CONTROL SERVICIO DE TRANSPORTE), debido a que no se realiza la ruta de programación.  </t>
  </si>
  <si>
    <t xml:space="preserve">Incumplimiento de la actividad establecida en el Plan de Mejoramiento de la Gestión Etica asi:
Socializar y sensibilizar a los funcionarios del FPS sobre la politica de ahorro y utilización de insumos contaminantes. </t>
  </si>
  <si>
    <t xml:space="preserve"> El proceso de TALENTO HUMANO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</si>
  <si>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</si>
  <si>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Comité de Sostenibilidad: Se identificaron saldos antiguos que en procura de la razonabilidad financiera se deben enviar a estudio por parte del Comité</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</si>
  <si>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</si>
  <si>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No se viene dando cumplimiento al procedimiento conciliacion entre procesos.</t>
  </si>
  <si>
    <t>El procedimiento APGRFGCOPT28 CONCILIACION ENTRE PROCESOS, no se ejecuta en un 100% y se encuentra desactualizado.</t>
  </si>
  <si>
    <t>Revisado el Plan de Mejoramiento Institucional del proceso de Recursos Financieros, se evidenció que de 15 hallazgos, 14 están vencidos con un nivel de cumplimiento de tan solo un 22% y el que corresponde al código CI00515 a la fecha de la presente auditoría está sin documentar por parte del responsable.</t>
  </si>
  <si>
    <t>No se evidencia cumplimiento alguno en el procedimiento APGRFGCOPT28 CONCILIACION ENTRE PROCESOS, correspondiente a los meses de Enero y Febrero de 2015, por cuanto no se le ha dado cumplimiento a las conciliaciones.(GRUPO INTERNO DE TRABAJO DE CONTABILIDAD)</t>
  </si>
  <si>
    <t>De acuerdo las carpetas suministradas para el desarrollo de la auditoria CDP de Salud y PENSIÓN y compromisos de pensión y salud de las vigencias de 2016- 2017, las mismas carecen de normas archivísticas; incumpliendo lo establecido en el INSTRUCTIVO DE MANEJO DEL ARCHIVO DE GESTIÓN DE LA ENTIDAD.</t>
  </si>
  <si>
    <t xml:space="preserve">El proceso de RECURSOS FINANCIEROS (Contabilidad)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</si>
  <si>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Se evidencia que el proceso de contabilidad no cuenta con los soportes físicos de los comprobantes realizados en el sistema financiero SIIF para la vigencia del segundo y tercer trimestre del 2017 incumpliendo con lo establecido en los procedimientos COMPROBANTE MOVIMIENTOS DE INGRESOS Y EGRESOS ALMACEN APGRFGCOPT08, COMPROBANTE LEGALIZACIONES APGRFGCOPT09, COMPROBANTE DEPRECIACIONES Y AMORTIZACIONES DE ACTIVOS FIJOS APGRFGCOPT10, COMPROBANTE NÓMINA PENSIONADOS APGRFGCOPT11, COMPROBANTE NÓMINA DE EMPLEADOS APGRFGCOPT12, COMPROBANTE MOVIMIENTOS DE INGRESOS Y EGRESOS TESORERIA APGRFGCOPT16, COMPROBANTE DE RECLASIFICACIONES Y AJUSTES CONTABLES APGRFGCOPT17, COMPROBANTE DE COMPENSACIÓN APGRFGCOPT18, COMPROBANTE REGISTROS VARIOS APGRFGCOPT19 y COMPROBANTE DIFERIDOS APGRFGCOPT21</t>
  </si>
  <si>
    <t xml:space="preserve">El proceso de RECURSOS FINANCIEROS (Presupuesto)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</si>
  <si>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Incumpliento al cronograma establecido para la digitalización del archivo central del FPS</t>
  </si>
  <si>
    <t>NO SE MODIFICARON Y ACTUALIZARON LAS TABLAS DE RETENCIÓN DOCUMENTAL.</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</si>
  <si>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</si>
  <si>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Se evidencia la falta de inclusión en el DOC PLUS de las transferencias documentales de las divisiones. Lo último ingresado fue de la división Barranquilla en el año 2006.</t>
  </si>
  <si>
    <t>Incumplimiento en la actualización de las TRD del proceso Asistencia Jurídica; las cuales fueron aprobadas por el Comité Institucional de Desarrollo Administrativo mediante acta No. 006 PRIMERA PARTE del 19/07/2016. Incumpliendo la actividad 17 del procedimiento ELABORACION Y ACTUALIZACION DE LAS TABLAS DE RETENCION DOCUMENTAL.</t>
  </si>
  <si>
    <t xml:space="preserve">El proceso de GESTION DOCUMENTAL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</si>
  <si>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</si>
  <si>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No se han tomado acciones de mejora frente a las debilidades establecidas para la liquidación de los contratos, en el informe de auditoría No. 16 de 2016 de fecha 31/08/2016 al 07/09/2016 toda vez que persisten dicha situación; incumpliendo lo establecido en el numeral 8.5 de la norma NTCGP1000:2009.</t>
  </si>
  <si>
    <t xml:space="preserve">Al consultar los contratos 031,032,033,034,035,041,042,043,044,048,050,051,052,059, de la vigencia 2014, se pudo evidenciar  que los mismos se encuentran sin liquidar, se perdió la competencia para liquidar,  los contratos 041, 042, y 048  de la vigencia 2014, son de ejecución instantánea, y de acuerdo al procedimiento APAJUOAJPT25 LIQUIDACIÓN DE CONTRATOS NUMERAL 7º establece que los contratos que no requieren liquidación, elabora una constancia indicando el PAZ Y SALVO surtido entre la entidad y el contratista, en la misma indicará que en el expediente contractual se encuentran adjuntos el Estado de Cuenta y los documentos de Interventoría los contratos;  la entidad no realizó el respectivo tramite incumpliendo de esta manera ARTÍCULO 11 DE LA LEY 1150/11, así mismo el procedimiento APAJUOAJPT25 LIQUIDACIÓN DE CONTRATOS.   </t>
  </si>
  <si>
    <t xml:space="preserve">El proceso de ASISTENCIA JURIDICA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</si>
  <si>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No se evidencia cumplimiento del plan de mejoramiento para los hallazgos detectados por la supersalud en la visita de auditoria de 2014</t>
  </si>
  <si>
    <t>El proceso no está dando cumplimiento a la actividad 9 del procedimiento APGTSOPSPT02 COPIA DE SEGURIDAD DE USUARIOS Y SERVIDORES “Graba la información dispuesta por el responsable de cada proceso y la información de servidores cada semana de la unidad k:// en un medio extraíble (CD, DVD etc.), marcándolos con la estructura fpsddmmaaaa_# (donde ddmmaaaa es la fecha reportada y # es un consecutivo si hay varios medios magnéticos en el mismo envío), Verifica que el medio magnético fue grabado de forma correcta y diligencia el formato control de medios magnéticos código APGTSOPSFO04, el día hábil siguiente a la realización del back up, entrega la copia al encargado del proceso Grupo Interno de gestión bienes, compras y servicios administrativos, del Grupo Interno de gestión bienes, compras y servicios administrativos para su respectivo envió, al sitio destinado para tal fin”, toda vez que desde diciembre del año 2015 no se realiza esta actividad.</t>
  </si>
  <si>
    <t>En la auditoria se puso determinar que el procedimiento  MANTENIMIENTO DE SERVIDOR DE INTRANET - APGTSOPSPT05, se encuentra y no incluye tiempos de ejecucion de las actividades, incumpliendo el literal b) del numeral 4.2.3 de la NTCGP 1000:2009</t>
  </si>
  <si>
    <t>Deficiente Gestión para la puesta en marcha de la metodología “Administración de las acciones Preventivas a través del Plan de Manejo de Riesgos”.</t>
  </si>
  <si>
    <t xml:space="preserve">Se evidenció que aún no existe acto administrativo que apruebe la actualización del Manual de Calidad de la Entidad, con los ajustes solicitados en la auditoría de calidad, correspondiente al II Ciclo de Auditorías de Calidad 2016 y más específicamente con lo referente a eliminar las exclusiones; a agregar en la reseña histórica, el Decreto 553 de 2015, que otorgó la competencia para adelantar el cobro coactivo del ISS y en cuanto al Manual de Funciones, adicionando los actos administrativos  de las versiones 10.0 de 2015, adoptado  por Resolución No. 0379 del 13 de marzo de 2015  y 11.0 de 2016; adoptado por acto administrativo  0653 del 13 de abril de 2016 y demás ajustes que apliquen para la Entidad, encontrándose el mismo en etapa de Trazabilidad. </t>
  </si>
  <si>
    <t xml:space="preserve">Se evidenció que aún no existe acto administrativo que apruebe la caracterización del proceso Medición y Mejora con los nuevos lineamientos impartidos al interior de la Entidad  (incluyendo:  EN EL VERIFICAR: En las entradas:  Resultados del Plan Anticorrupción y Atención al Ciudadano, Resultados seguimiento al plan de acción, Resultados Plan Estratégico Institucional, Acciones de Mejora contempladas en el informe de desempeño del semestre anterior y EN EL ACTUAR:  En las entradas: Resultado seguimiento a los indicadores de Gestión por procesos Estratégicos y los resultados del seguimiento del plan de acción) y que la misma fue enviada desde el 10 de octubre de 2016, para asignar al Revisor Técnico.  </t>
  </si>
  <si>
    <t>No se observan evidencias de la verificación y revisión de los documentos y envío del correo electrónico manifestando si hay o no lugar a elaboración, modificación o eliminación de los documentos necesarios para la operación del proceso, el cual debe ser enviado dentro de los diez (10) días hábiles siguientes al vencimiento del semestre y adicionalmente se observa desactualización en algunos documentos, tales como:  
PESEIGCIPT05    INFORME MENSUAL SOBRE AUSTERIDAD Y EFICIENCIA EN EL GASTO-V3 NOV-2014, normatividad (2785 de 2011, Directiva Presidencia 001 del 10 de febrero 2016... 
Procedimiento: VERIFICACIÓN CUMPLIMIENTO DE LOS COMPROMISOS ADQUIRIDOS EN EL COMITÉ COORDINADOR DEL SISTEMA DE CONTROL INTERNO Y CALIDAD, versión 2 de noviembre de 2009.normatividad DECRETO 943 DE 2014?
Procedimiento: AUDITORIAS INTERNAS DEL SISTEMA INTEGRAL DE GESTION-V-3 de nov/2013.
Formato LISTAS DE VERIFICACIÓN, cód. PESEIGCIFO05 -Versión 1 octubre de 2008 y demás documentos requeridos para cumplir este procedimiento, incumpliendo el procedimiento  ESDESOPSPT07    ELABORACION Y CONTROL DE DOCUMENTOS INTERNOS y el literal b) del numeral 4,2,3 de las normas NTCGP:1000-2009 y de la ISO -9001-2008.</t>
  </si>
  <si>
    <t>Auditoria de Control Interno</t>
  </si>
  <si>
    <t>AUDITORIA INTERNA DE CALIDAD</t>
  </si>
  <si>
    <t>Auditoria Interna de Calidad</t>
  </si>
  <si>
    <t>AUDITORIA CONTROL INTERNO</t>
  </si>
  <si>
    <t>AUDITORIA DE CONTROL INTERNO</t>
  </si>
  <si>
    <t>SEGUIMIENTO ARCHIVOS DE GESTION</t>
  </si>
  <si>
    <t>Aditoria de Control Interno</t>
  </si>
  <si>
    <t>Auditoria de control interno</t>
  </si>
  <si>
    <t>Auditori De Control Interno.</t>
  </si>
  <si>
    <t>CGR</t>
  </si>
  <si>
    <t>Auditoria Control Interno</t>
  </si>
  <si>
    <t>Seguimiento a Indicadores.</t>
  </si>
  <si>
    <t>Por que se esta a la espera de reunion para unificar criterios de cumplimiento del MECI.</t>
  </si>
  <si>
    <t>Por el tema de carga laboral no se ah logrado culminar con las acciones documentadas dentro del PMR</t>
  </si>
  <si>
    <t>por que aun estan productos pendientes de entregar  por parte de los procesos</t>
  </si>
  <si>
    <t>Incremento en las cargas de trabajo para el personal del proceso que ha impedido la revisión exhaustiva de los procedimientos existentes</t>
  </si>
  <si>
    <t>porque no se tiene una herramienta adecuada para realizar el analisis</t>
  </si>
  <si>
    <t>No se conoce la metodologia, ni politica establecida por parte de la alta direccion y los procesos de direccionamiento estrategico y control interno.</t>
  </si>
  <si>
    <t>NO hay claridad sobre alguna reglamentacion normativa.</t>
  </si>
  <si>
    <t>Falta de personal para digitalizar.</t>
  </si>
  <si>
    <t>Se estan presentando devoluciones de correspondencia debido a que la base de dato del sistema ORFEO no se esta actualizando constantemente, y no se le esta realizando seguimiento a la empresa de correo certificado 472.</t>
  </si>
  <si>
    <t>Dentro de la bandeja de impresión del aplicativo ORFEO se encuentran radicados correspondientes a funcionarios que se retiraron de la entidad.</t>
  </si>
  <si>
    <t>Se aumento el numero de quejas debido a cambio de la contratista prestadora del servicio de salud.</t>
  </si>
  <si>
    <t>Por que la Coordinadora del GIT quien es la encargada permanecio un largo tiempo incapacitada y no se designo un funcionario responsable de cumplir con sus funciones?</t>
  </si>
  <si>
    <t>falta de claridad  en los lineamientos establecidos por parte de Gestion Documental.</t>
  </si>
  <si>
    <t>Desactualizacion del procedimiento  SEGUIMIENTO MENSUAL A CONTRATOS PRESTACION DE SERVICIOS DE SALUD</t>
  </si>
  <si>
    <t>El contratista no suministra la informacion necesari para responderlas quejas en terminos de oportunidad.</t>
  </si>
  <si>
    <t>El procedimiento se encuentra desactualizado debido a que los formatos mencionados no hacen parte del sistema de gestion de calidad.</t>
  </si>
  <si>
    <t>No se ha recibido la capacitacion necesaria por parte del proceso responsable  en la creacion de expedientes virtuales y actualizacion de TRD.</t>
  </si>
  <si>
    <t>Desconocimiento de la normatividad por parte de  los funcionarios del punto administrativo fuera de bogota</t>
  </si>
  <si>
    <t>Desactualizacion del Procedimiento.</t>
  </si>
  <si>
    <t>NO UTILIZACION DEL APLICATIVO ORFEO DESDE LA VIGENCIA DE SU INICIO EN LA ENTIDAD POR CARECER DEL SERVICIO DE INTERNET Y DESPUES DE SU INSTALACION LOS CONSTANTES CORTES DEL SERVICIO EN LA OFICINA</t>
  </si>
  <si>
    <t>NO  SE CUENTA CON LA ISNTALACION DEL APLICATIVO ORFEO PORQUE NO SE CONTABA CON EL SERVICIO DE INTERNET</t>
  </si>
  <si>
    <t>La division no cuneta con la herramienta tecnologica necesaria para ejecutar la actividad.(Memoria USB)</t>
  </si>
  <si>
    <t>La fecha  limite para el cumplimiento de la meta no ha terminado, el plazo de vencimiento de la actividad es el 31 de diciembre de 2014.</t>
  </si>
  <si>
    <t>No se conocian los lineamientos establecidos por gestion documental</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</si>
  <si>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</si>
  <si>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Cambios en el Sistema de Gestion de Calidad</t>
  </si>
  <si>
    <t xml:space="preserve">Falta de control sobre las actividades y fechas establecidas en el plan de mejoramiento y plan de manejo de riesgo </t>
  </si>
  <si>
    <t>No se contaba con la metodologia establecida para la ejecucion de esta acividad</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</si>
  <si>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</si>
  <si>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 xml:space="preserve">Falta de Personal </t>
  </si>
  <si>
    <t>Desconocimiento del procedimiento establecido para la administracion de las acciones correctivas.</t>
  </si>
  <si>
    <t>Falta de Recursos financieros para efectuar el saneamiento de los bienes inmuebles;  la dependencia de alguna de las actividades del ministerio de transporte  y en cumplimiento del decreto 4054 del 2011 se transfirienron algunos bienes al CISA.</t>
  </si>
  <si>
    <t>Desactualizacion del Procedimiento REQUERIMIENTO DE INVASORES APGBTGADPT17  .</t>
  </si>
  <si>
    <t>Falta de personal que desarrolle esta labor</t>
  </si>
  <si>
    <t>El Ministerio de Transporte no da respuesta a las solicitudes que el Fondo le ha realizado</t>
  </si>
  <si>
    <t xml:space="preserve">no se adelanto el proceso para la comercialización de los bienes inmuebles por parte de la Oficina Asesora Jurídica </t>
  </si>
  <si>
    <t>Los indicadores del proceso se encuentran mal formulados y no cuentan con las hojas de vida.</t>
  </si>
  <si>
    <t>No se cuenta con una herramienta para realizar monitoreo a la ejecucion de las actividades documentadas dentro del Informe de Desempeño.</t>
  </si>
  <si>
    <t xml:space="preserve"> no cuenta con  el rotulo que identifica la TRD , el expediente y el año de creacion y el numero de carpeta.</t>
  </si>
  <si>
    <t>Desconocimiento de la emtidad por parte del auditor interno ya que  el mapa de riesgo dentro de la entidad si existe, pero es necesario actualizarlo.</t>
  </si>
  <si>
    <t>No se ha socializado el procedimiento a los funcionarios responsable de la realizacion del backup.</t>
  </si>
  <si>
    <t>El procedimiento CONTROL DE SERVICIOS PUBLICOS APGSAGADPT18 se encuentra desactualizado ya que no comtempla la actividad de la realizacion del informe de las llamadas a larga distancia y celular.</t>
  </si>
  <si>
    <t>Por que el servicio de transporte es un servicio ocacional o eventual y no es una de las actividades objetos del proceso.</t>
  </si>
  <si>
    <t>No se tiene establecido dentro del proceso el responsable de realizar revision a las actividades del plan de gestion etica a responsabilidad del proceso.</t>
  </si>
  <si>
    <t xml:space="preserve">3) Desactualización de la metodologías existentes en la entidad para la administración del riesgo, conforme a los cambios establecidos por el Departamento Administrativo de la Función Pública -DAFP- Y el Modelo Integrado de Planeación y Gestión MIGP
</t>
  </si>
  <si>
    <t>Falta de verificación de los documentos soportes del pago oportuno de los Impuestos</t>
  </si>
  <si>
    <t>Falta de depuracion de saldos antiguos de cuentas contables</t>
  </si>
  <si>
    <t>Falta de conciliación con las diferentes entidades</t>
  </si>
  <si>
    <t>Cambio del sistema financiero</t>
  </si>
  <si>
    <t>Falta de asignación de responsables en los procesos a conciliar.</t>
  </si>
  <si>
    <t>Por que no se ha llevado a cabo una socializacion sobre la importancia de conciliar los saldos de las cuentas contables que contienen la contabilidad del FPS.</t>
  </si>
  <si>
    <t>Por que no se genero el cronograma de trabajo de manera adecuada?</t>
  </si>
  <si>
    <t>No se habia efectuado el cierre contable correspondiente a la vigencia 2014 deacuerdo con las normas establecidas por la contaduria, ya que el procedimiento se encuentra desactualizado.</t>
  </si>
  <si>
    <t>Falta de revision frecuente a las actividades documentadas dentro del PMI</t>
  </si>
  <si>
    <t>Carga laborales, por decidir realizar la adecuacion del archivo de gestion de los años 2013, 2014 y 2015</t>
  </si>
  <si>
    <t xml:space="preserve">los funcionarios registran lso comprobantes en el SIFF, pero no lo realziando la impresión de manera inmediata. </t>
  </si>
  <si>
    <t>No se cuenta con un cronograma con metas programasdas para la vigencia del año actual y aprobado por el comité de desarrollo administrativo.</t>
  </si>
  <si>
    <t>En el momento de reunirse el comité no se genero quorum por lo cual no se realizo comité de archivo por medio del comité de desarrollo administrativo.</t>
  </si>
  <si>
    <t>No se cuenta con el personal necesario y capacitado para realizar la generacion del diagnostico inicial para establecer los productos faltantes para la implementacion del programa de gestion documental PGD.</t>
  </si>
  <si>
    <t xml:space="preserve">Por que las transferenecias documentales se realizaron de manera masiva </t>
  </si>
  <si>
    <t>Por que al momento de realizar la inclusion dentro del aplicativo ORFEO las TRD aprobadas no coincidian con las funciones asignadas al proceso.</t>
  </si>
  <si>
    <t>ALTO VOLUMEN DE DOCUMENTOS GENERADDOS POR LA OFICINA ASESORA JURIDICA, LOS CUALES EN EL MOMENTO DEL ENVIO NO SE LE PUEDE DAR ESPERA A QUE SEAN DIGITALIZADOS DEBIDO A QUE SOLO ESTA DESIGNADO UN FUNCIONARIO PARA ESTA ACTIVIDAD EN EL PROCESO DE GESTION DOCUMENTAL.</t>
  </si>
  <si>
    <t xml:space="preserve">Los supervisores de ontratos no enviaron a la oficina juridica de manera oportuna la documentacion de la ejcucion del contrto </t>
  </si>
  <si>
    <t>Los supervisores  de contratos  no le dieron cumplimiento al procedimiento establecido.</t>
  </si>
  <si>
    <t>No hay una conciliacion efectiva entre la base de datos de las hojas de vida y el inventario.</t>
  </si>
  <si>
    <t>Se estan estudiando otras modalidades para la realizacion de la copia de seguridad final, no se estaban entregando los CD al funcionario encargado de realizar la disposicion final.</t>
  </si>
  <si>
    <t>Porque dentro del proceso no aseguró la identificación  de los cambios y el estado de versiones de algunos procedimientos</t>
  </si>
  <si>
    <t xml:space="preserve">No se conocia la instrucción de realizar el analisis de causa dentro del formato de la hoja de vida de la no conformidad </t>
  </si>
  <si>
    <t>Aun no se presenta al comité la propuesta de la ficha de caracterizacion del proceso.</t>
  </si>
  <si>
    <t>se desconocia la actividad de envio del correo de actualizacion de los documentos del SIG, incluida en el procedimiento ESDESOPSPT07    ELABORACION Y CONTROL DE DOCUMENTOS INTERNOS.</t>
  </si>
  <si>
    <t>Realizar la reunion y mesa de trabajo con el GT Contron Interno para unificar el criterio de implementacion del MECI 2014.</t>
  </si>
  <si>
    <t>Lograr la implementacion del MECI 2014 mediante la generacion de los productos que no se cumplen para darle cumplimiento al decreto 1083 de 2015.</t>
  </si>
  <si>
    <t>Dar cumplimiento a las acciones documentadas dentro del PMR.</t>
  </si>
  <si>
    <t>Dar cumplimiento al  literal c) del numeral 8.5.3 de la NTCGP:1000-2009</t>
  </si>
  <si>
    <t>ejecutar las actividades plasmadas en el plan de acción de gobierno en linea</t>
  </si>
  <si>
    <t>cumplir al 100% con las actividades con el plan GEL</t>
  </si>
  <si>
    <t>Lograr la adecuada administracion de las PQRSD mediante las herramientas y el personal idoneo.</t>
  </si>
  <si>
    <t>Solicitar mediante memorando a la instancia responsable la gestion del montaje del modulo de las PQRSD en el aplicativo ORFEO.</t>
  </si>
  <si>
    <t>Remitir memorando al proceso de direccionamiento estrategico solicitando la socializacion, capacitacion  y mesa de trabajo  en la metodologia establecida para la administracion del riesgo del F.P.S</t>
  </si>
  <si>
    <t>Lograr tener idnetificados y controlados los riesgos inherentes al proceso de atencion al ciudadano  mediante el mapa de riesgo.</t>
  </si>
  <si>
    <t>Realizar la actualizacion de 7 procedimientos del proceso de Gestion servicios Salud según lo establecido por la normatividad vigente.</t>
  </si>
  <si>
    <t>Mantener actualizada la documentacion correspondiente al proceso.</t>
  </si>
  <si>
    <t>Realizar la actualizacion de 5 procedimientos del proceso de Gestion servicios Salud según lo establecido por la normatividad vigente.</t>
  </si>
  <si>
    <t>Realizar la socializacion de los documentos del proceso que fueron actualizados</t>
  </si>
  <si>
    <t>Que los funcionarios del proceso le den aplicación a los documentos según las actualizaciones realizadas.</t>
  </si>
  <si>
    <t>Solicitar a Talento Humano un funcionario adicional para que se dedique a esta labor, enviando Memorando.</t>
  </si>
  <si>
    <t>Mantener al dia las bandeja de impresión.</t>
  </si>
  <si>
    <t>Realizar mesa de trabajo para establecer los responsables para realizar el seguimiento a la empresa 472 y quien sera el responsable de realizar la actualizacion de la base de dato frente a la correspondencia devuelta.</t>
  </si>
  <si>
    <t>Mantener la bandeja de impresión del sistema orfeo correspondiente al proceso de Gestion servicio Salud (Division Central) actualizada</t>
  </si>
  <si>
    <t>Enviar listado de los radicados correspondientes a funcionarios retirados al responsable del proceso de Gestion Documental para que estos casos sean analizados por el comité de archivo para definir la finalizacion del tramite.</t>
  </si>
  <si>
    <t>Dar respuesta a la totalidad de las quejas</t>
  </si>
  <si>
    <t>Contar con el personal capacitado para darle respuesta al 100% de las quejas allegadas dentro de los terminos establecidos por ley.</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</si>
  <si>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</si>
  <si>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</si>
  <si>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Solicitar mediante correo electronico mesa de trabajo en compañía del Proceso de Gestion Dcoumental para la actualizacion de las TRD.</t>
  </si>
  <si>
    <t>Lograr la actualizacion de las TRD del proceso de Gestion de Servicio de Salud para llevar una adecuada administracion del archivo de gestion.</t>
  </si>
  <si>
    <t>Realizar actualizacion y socializacion del procedimiento  SEGUIMIENTO MENSUAL A CONTRATOS PRESTACION DE SERVICIOS DE SALUD.</t>
  </si>
  <si>
    <t>dar total cumplimiento al procedimiento SEGUIMIENTO MENSUAL A CONTRATOS PRESTACION DE SERVICIOS DE SALUD</t>
  </si>
  <si>
    <t>Solicitar mediante circular al contratista el cumplimiento del anexo 4 del pliego de condiciones.</t>
  </si>
  <si>
    <t>Lograr que los contratistas del servicio de salud entreguen de manera oportuna la informacion para la adecuada contestacion de las PQRSD.</t>
  </si>
  <si>
    <t>actualizar el procedimiento SEGUIMIENTO MENSUAL A CONTRATOS PRESTACION DE SERVICIOS DE SALUD</t>
  </si>
  <si>
    <t>Contar con una metodologia actualizada con las actividades y formatos necesarios para el seguimiento a contratos de prestacion de servicio de salud.</t>
  </si>
  <si>
    <t>socializar el procedimiento SEGUIMIENTO MENSUAL A CONTRATOS PRESTACION DE SERVICIOS DE SALUD</t>
  </si>
  <si>
    <t>Unificar las TRD y realizar la  creacion de los expedientes virtuales de la vigencia 2013, correspondiente a afiliaciones.</t>
  </si>
  <si>
    <t>Darle cumplimiento a los lineamientos para la administracion de los archivos de gestion.</t>
  </si>
  <si>
    <t>Realizar la induccion y socializacion del instructivo para la creacion, modificacion o eliminacion de documentos con los funcionarios del punto administrativo fuera de bogota (meddellin)</t>
  </si>
  <si>
    <t>Que los funcionarios del punto administrativo (medellin conozcan y apliquen la metodologia establecida para la utilizacion de documentos.</t>
  </si>
  <si>
    <t>Actualizar el Procedimiento.</t>
  </si>
  <si>
    <t>Mantener actualizado elo SIG</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</si>
  <si>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</si>
  <si>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</si>
  <si>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SOLICITAR LA INSTALACION DEL APLICATIVO ORFEO EN LOS EQUIPOS DE LOS FUNCIONARIOS DE LA OFIICNA DE TUMACO.</t>
  </si>
  <si>
    <t>UTILIZAR E IMPLEMENTAR EL APLICACTIVO ORFEO POR PARTE DE LAS FUNCIONARIAS DEL FPS TUMACOY ASI BRINDAR LA OPORTUNIDAD EN LA EN LA RADICACION DE LAS QUEJAS Y RESPUESTAS QUE LLEGAN A LA OFIICNA</t>
  </si>
  <si>
    <t>SOLICITAR CAPACITACION A LOS FUNCIONARIOS DE LA DIVISION CENTRAL ENCARGADOS DE IINSTALAR EL APLICATIVO ORFEO</t>
  </si>
  <si>
    <t xml:space="preserve">INGRESAR AL APLICATIVO ORFEO LAS QUEJAS RECLAMOS RECIBIDAS EN LA VIGENCIA DEL AÑO 2015 OFICINA TUMACO. </t>
  </si>
  <si>
    <t>Realizar los backup correspondiente al mes de diciembre y enviarlo  a tics para su respectiva copia de seguridad.</t>
  </si>
  <si>
    <t>Salvaguradar de manera adecuada y segura la informacion generada en la division.</t>
  </si>
  <si>
    <t xml:space="preserve">Efectuar la actualización de los procedimientos que requieran de esta acción  dentro de los plazos acordados. </t>
  </si>
  <si>
    <t>Garantizar el cumplimiento de los objetivos del proceso mediante la aplicación de los procedimientos adecuados y adoptados al SIG</t>
  </si>
  <si>
    <t>llevar a cabo la mesa de trabajo con gestion documental para establecer las TRD para el proceso.</t>
  </si>
  <si>
    <t>Establecer de manera adecuada las TRD para el proceso de gestion Prestaciones Economicas y realizar la adecuada custodia  de la gestion documental.</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</si>
  <si>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</si>
  <si>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</si>
  <si>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 xml:space="preserve">Revisar  los indicadores por proceso del proceso de Bienes Transferidos. </t>
  </si>
  <si>
    <t>Mantener los Indicadores Actualizados y que permitan medir la Gestion del Proceso</t>
  </si>
  <si>
    <t>Redefinir los Indicadores  por Procesos de l Proceso de Bienes Transferidos Suceptibles a modificar</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</si>
  <si>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</si>
  <si>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</si>
  <si>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</si>
  <si>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</si>
  <si>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</si>
  <si>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</si>
  <si>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Se realizo un Cronograma para la Realizacion de los Procedimientos el cual se encuentra en la Matriz de Riesgo.</t>
  </si>
  <si>
    <t>Actualizar los Procedimiento del Proceso.</t>
  </si>
  <si>
    <t>Dar a conocer el procedimiento establecido para la administracion de acciones correctivas, mediante la socializacion a todos los funcionariois que hacen parte del proceso.</t>
  </si>
  <si>
    <t>Lograr que todos los mienbros del proceso conozcan, entiendan y apliquen de manera adecuada el procedimiento  administracion de las acciones correctivas para alcanzar el cumplimiento de las acciones implementadas dentro del Plan de Mejoramiento Institucional.</t>
  </si>
  <si>
    <t>Realizar seguimiento de cumplimiento al cronograma de trabajo.</t>
  </si>
  <si>
    <t>Tener control y seguimiento constante a las acciones de mejora establecidas por el proceso</t>
  </si>
  <si>
    <t>Iniciar proceso reinvindiocatorio para desalojo de los ocupantes del inmueble ubicado en la dorada caldas</t>
  </si>
  <si>
    <t>Realizar la identificacion de los bienes inmuebles propiedad del FPS</t>
  </si>
  <si>
    <t>Legalizar la propiedad de  los bienes inmuebles pendientes de transferir por parte del ministerio de transporte.</t>
  </si>
  <si>
    <t>Actualizar el procedimiento  REQUERIMIENTO DE INVASORES APGBTGADPT17</t>
  </si>
  <si>
    <t>Darle cumplimiento al procedimiento APGBTGADPT17 REQUERIMIENTO DE INVASORES</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</si>
  <si>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</si>
  <si>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</si>
  <si>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Programar reuniones con El Ministerio de Transporte para la transferencia de los bienes inmuebles</t>
  </si>
  <si>
    <t>Definir metas que etablesca la propiedad de los bienes inmuebles</t>
  </si>
  <si>
    <t>Solicitar disponibilidad presupuestal para realizar nuevemente los avaluos comerciales</t>
  </si>
  <si>
    <t>Solicitar avalúos tecnicos que garanticen la venta de los bienes inmuebles</t>
  </si>
  <si>
    <t>Contar con bienes intransferibles saneados en su totalidad.</t>
  </si>
  <si>
    <t>Realizar el analisis y socializacion de la metodlogia establecida para la formulacion de indicadores con la participacion de los funcionarios del proceso.</t>
  </si>
  <si>
    <t>Lograr que los indicadores establecidos midan de manera adecuada la gestion del proceso.</t>
  </si>
  <si>
    <t>Establecer los indicadores necesarios para medir la gestion del proceso y gestionar su aprobacion</t>
  </si>
  <si>
    <t>Generar el Plan Operativo del proceso Bienes Transferidos incluyendo las acciones de mejora de los informes de desempeño del año 2016.</t>
  </si>
  <si>
    <t>Logara la ejecucion y monitoreo de las acciones documentadas dentro del informe de desempeño semestral del proceso.</t>
  </si>
  <si>
    <t xml:space="preserve">Asignar el funcionario responsable de administrar y monitoreao el Plan operativo </t>
  </si>
  <si>
    <t>Realizar la revision integral de las carpetas, frente a lo que establece el instructivo y darle cumplimiento.</t>
  </si>
  <si>
    <t>Dar cumplimiento al instructivo de manejo del archivo de gestion</t>
  </si>
  <si>
    <t>Llevar a cabo la mesa de trabajo con el funcionario de O.P.S, para actualizar y consolidar el mapa de riesgo del proceso / Solicitar al grupo de trabajo de control interno la asesoria para la implementacion de los controles.</t>
  </si>
  <si>
    <t>Administrar adecuadamente los riesgos inherentes al proceso de bienes transferidos.</t>
  </si>
  <si>
    <t>Realizar mesa de trabajo para socializar e interiorizar el procedimiento para la administracion  del backup COPIAS DE SEGURIDAD DE USUARIOS Y SERVIDORES APGTSOPSPT02 numeral 4 .</t>
  </si>
  <si>
    <t>darle cumplimiento al procedimiento y asegurar el salvaguardar la informacion del proceso.</t>
  </si>
  <si>
    <t>Realizar el informe de  llamadas a larga distancia y celular.</t>
  </si>
  <si>
    <t>Contar con un procedimiento actualizado que nos brinde las directrices para la realizacion del informe de llamadas a larga distancia y  celulares, y donde se determine la entrega de las facturas para que se realice en tramite de su pago oportuno.</t>
  </si>
  <si>
    <t xml:space="preserve">Reformular el indicador EGSA02 </t>
  </si>
  <si>
    <t>Establecer con claridad el que hacer del proceso y medir de manera adecuada la gestion del mismo.</t>
  </si>
  <si>
    <t>Programar una mesa de trabajo con el proceso de direccionamiento estrategico para establecir una  politica donde se incluya el ahorro y utilizacion e insumos contaminantes.</t>
  </si>
  <si>
    <t>Establecer la politica de gestion ambiental y eficiencia administrativa.</t>
  </si>
  <si>
    <t xml:space="preserve">3) Realizar la actualización de los riesgos en que incurre el proceso de GESTIÓN DE TALENTO HUMANO en el desarrollo de su objetivo. </t>
  </si>
  <si>
    <t>Administrar los riesgos del proceso Gestión de Talento Humano, conforme a lo establecido en la metodología establecida en la entidad y a las normas que rigen la materia.</t>
  </si>
  <si>
    <t>Establecer controles documentales que permitan verificar la integralidad de los documentos requeridos como soportes contables</t>
  </si>
  <si>
    <t>Asegurar que la documentación recibida como soportes  contables  sean los requerida según Acuerdo 042.</t>
  </si>
  <si>
    <t xml:space="preserve">Garantizar la aplicabilidad de los puntos de control establecidos en el procedimiento:  APGRFGCOPT27    DECLARACIONES TRIBUTARIAS </t>
  </si>
  <si>
    <t>Socializar el procedimiento  actualizado</t>
  </si>
  <si>
    <t>Diseñar y desarrollar un plan de trabajo para llevar a cabo la depuración de las cuentas contables, presentar  los saldos suceptibles de ser retirados de la contabilidad de la entidad</t>
  </si>
  <si>
    <t>Asegurar la  confiabilidad, relevancia y comprensibilidad  de la realidad financiera de la entidad</t>
  </si>
  <si>
    <t>Actualizar los procedimientos suceptibles a cambio relacionados con el sistema financiero SIIF.</t>
  </si>
  <si>
    <t>Mantener Actualizados los procedimiento  a responsabilidad del grupo interno de trabajo de contabilidad</t>
  </si>
  <si>
    <t>Asegurar la razonabilidad de los saldos en los Estados Financieros.</t>
  </si>
  <si>
    <t>Solicitar mediante correo electronico al proceso de Gestion talento humano sobre el tema de conciliacion entre procesos.</t>
  </si>
  <si>
    <t>Mantener la razanabilidad de los saldos de las cuentas que componen el balance de la entidad, mediante las conciliaciones que se efectuan con los diferentes procesos del FPS.</t>
  </si>
  <si>
    <t>Realizar socializacion del procedimiento actualizado de APGRFGCOPT28 CONCILIACION ENTRE PROCESOS y dejar en claro con todos los proceso la importancia de llevar a cabo las conciliaciones de los saldos de las cuentas contables y los conceptos que estas comprenden.</t>
  </si>
  <si>
    <t>Generar cronograma de trabajo que permita realizar monitoreo al avance de las actividades documentadas dentro del Plan de mejoramiento a responsabilidad directa del proceso.</t>
  </si>
  <si>
    <t xml:space="preserve">Aumentar el grado de cumplimiento de las acciones a responsabilidad del proceso documentadas dentro Plan de Mejoramiento Institucional </t>
  </si>
  <si>
    <t>Asistir a los monitoreos del PMI programadas por parte del Proceso de Medicion y Mejora</t>
  </si>
  <si>
    <t>Realizar un monitoreo constante al PMI donde se puedan identificar las causas por las cuales no se avance de manera significativa y buscar acciones alternativas que permitan avanzar en el cumplimiento del PMI.</t>
  </si>
  <si>
    <t>Realizar la organización y administracion del archivo de gestion de los años 2016 y 2017, al igual que la creacion y asignacion de las TRD del año 2017.</t>
  </si>
  <si>
    <t>Contar con el personal capacitado y con los conocimientos necesarios para garantizar la adecuada organización y administracion del Archivo de Gestion de la Subdireccion Financiera.</t>
  </si>
  <si>
    <t>Remitir memorando al proceso de direccionamiento estrategico solicitando la socializacion y capacitacion en la metodologia establecida para la administracion del riesgo del F.P.S</t>
  </si>
  <si>
    <t>Lograr tener idnetificados y controlados los riesgos inherentes al proceso de asistencia juridica mediante el mapa de riesgo.</t>
  </si>
  <si>
    <t xml:space="preserve">reiterar mediante memorando la necsidad de imprmir los comprobantes de forma inmediata, para que sean archivados en su respectiva TRD. </t>
  </si>
  <si>
    <t>Darle cumplimiento al procedimiento COMPROBANTE MOVIMIENTOS DE INGRESOS Y EGRESOS ALMACEN APGRFGCOPT08, COMPROBANTE LEGALIZACIONES APGRFGCOPT09, COMPROBANTE DEPRECIACIONES Y AMORTIZACIONES DE ACTIVOS FIJOS APGRFGCOPT10, COMPROBANTE NÓMINA PENSIONADOS APGRFGCOPT11, COMPROBANTE NÓMINA DE EMPLEADOS APGRFGCOPT12, COMPROBANTE MOVIMIENTOS DE INGRESOS Y EGRESOS TESORERIA APGRFGCOPT16, COMPROBANTE DE RECLASIFICACIONES Y AJUSTES CONTABLES APGRFGCOPT17, COMPROBANTE DE COMPENSACIÓN APGRFGCOPT18, COMPROBANTE REGISTROS VARIOS APGRFGCOPT19 y COMPROBANTE DIFERIDOS APGRFGCOPT21</t>
  </si>
  <si>
    <t>Generar, aprovar y cumplir el cronograma estableciendo las metas, fechas y responsables del cumplimiento para el año 2015.</t>
  </si>
  <si>
    <t>Garantizar la ejecucion del cronograma de digitalizacion del archivo central  mediante la disposicion del personal y los recursos necesarios.</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</si>
  <si>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</si>
  <si>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</si>
  <si>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Realizar el levantamiento y aprobacion del Inventario Documental</t>
  </si>
  <si>
    <t>Dar cumplimiento a lo exigido por decreto 2609 del 2012 y lograr la implementacion  de los instrumentos archivisticos.</t>
  </si>
  <si>
    <t>Realizar el cuadro de clasificacion documental  del FPS.</t>
  </si>
  <si>
    <t>Realizar el analisis de la necesidad  del modelo de requisitos para la gestion de documentos electronicos del FPS.</t>
  </si>
  <si>
    <t>Solicitar concepto de la metodologia para implementar las tablas de control de acceso y los bancos terminologicos.</t>
  </si>
  <si>
    <t>Realizar la inclusion de todos los documentos  resultado de las tranferencias primarias por parte de los pnntos de atencion fuera de bogota (8)</t>
  </si>
  <si>
    <t>Recibir las transferencias documentales dentro de los terminos establecidos y lograr la inclusion de toda la documentacion dentro del DOC PLUS</t>
  </si>
  <si>
    <t>Realizar revision de las TRD antes de presentarla al comité para garantizar que estan esten acorde a sus funciones  del proceso solicitante.</t>
  </si>
  <si>
    <t>Garantizar que las TRD aprobadas cumplan con los requisitos exigidos y poder lograra su actualizacion en el aplicativo ORFEO.</t>
  </si>
  <si>
    <t>Digitalizar los Oficios y Memorandos del año 2012.</t>
  </si>
  <si>
    <t>Mantener actualizada la bandeja de impresión del aplicativo orfeo a responsabilidad del proceso de Asistencia Juridica, mediante la aplicación de la metodologia establecida por Gestion Documental.</t>
  </si>
  <si>
    <t>Digitalizar los Oficios y Memorandos del año 2013.</t>
  </si>
  <si>
    <t>Digitalizar los Oficios y Memorandos del año 2014.</t>
  </si>
  <si>
    <t>Digitalizar los Oficios y Memorandos del año 2015.</t>
  </si>
  <si>
    <t>Ejecutar plan de contingencia para la liquidacion de los contratos del año 2014.</t>
  </si>
  <si>
    <t>Lograr la liquidacion oportuna de los contratos ejecutados mediante la aplicación adecuada de la metodologia establecida.</t>
  </si>
  <si>
    <t xml:space="preserve"> Cerrar el expediente contractual a travezs de una constancia de archivo para los contratos 031,032,033,034,035,041,042,043,044,048,050,051,052,059, de la vigencia 2014, según lo establecido en la guia de liquidacion de contratos de colombia compra eficiente.</t>
  </si>
  <si>
    <t>Lograr el cierre de los expedientes contractuales de conformidad a la guia de liquidacion de contratos de colombia compra eficiente y la ley aplicable al F:P.S.</t>
  </si>
  <si>
    <t>Proyectar constancia de exoneracion de liquidacion por tratarse de contratos de jecucion instantane para  los contratos 041, 042, y 048  de la vigencia 2014, según lo establecido en el articulo 2015 del decreto 019 de 2012.</t>
  </si>
  <si>
    <t>Conciliacion entre base de datos</t>
  </si>
  <si>
    <t>Tener una base de datos conciliadal del estado actual del inventario de harward y sowfar de la entidad.</t>
  </si>
  <si>
    <t>Actualizar el procedimiento de COPIA DE SEGURIDAD DE USUARIOS Y SERVIDORES APGTSOPSPT02</t>
  </si>
  <si>
    <t>Dar cumplieminto al procedimiento COPIA DE SEGURIDAD DE USUARIOS Y SERVIDORES APGTSOPSPT02 y garantizar la conservacion de la informacion de la entidad.</t>
  </si>
  <si>
    <t>Actualizar el procedimiento de MANTENIMIENTO DE SERVIDOR DE INTRANET - APGTSOPSPT05</t>
  </si>
  <si>
    <t xml:space="preserve">Dar cumplieminto al procedimiento MANTENIMIENTO DE SERVIDOR DE INTRANET - APGTSOPSPT05,  incluyendo tiempo de ejecución de las actividades </t>
  </si>
  <si>
    <t>Realizar el analisis de causa con cada unos de los riesgos identificados para la vigencia 2017</t>
  </si>
  <si>
    <t>Contar con una metodologia adecuada y aplicable a la entidad</t>
  </si>
  <si>
    <t>generar cronograma de actualizacion de documentos del proceso.</t>
  </si>
  <si>
    <t>Mantener el proceso de MEDICION Y MEJORA actualizado</t>
  </si>
  <si>
    <t>Gestionar la revision de la ficha de caracterizacion y presentarla ante el commite MECI- CALIDAD para su aprobacion.</t>
  </si>
  <si>
    <t>Socializacion del procedimiento ESDESOPSPT07    ELABORACION Y CONTROL DE DOCUMENTOS INTERNOS, y aplicación de las actividades a responsabilidad del proceso de seguimiento y evaluacion independiente.</t>
  </si>
  <si>
    <t>Lograr controlar los cambios surgidos a los procedimientos del proceso.</t>
  </si>
  <si>
    <t>Realizar la revision y gestion necesaria para lograr la actualizacion de los documentos relacionados en la no conformidad</t>
  </si>
  <si>
    <t>lograr la actualizacion de los documentos a responsabilidad del proceso de seguimiento y evaluacion independiente.</t>
  </si>
  <si>
    <t>Desarrollar el Plan de Trabajo resultante de la reunion dentro de los terminnos establecidos.</t>
  </si>
  <si>
    <t>Plan de trabajo ejecutado</t>
  </si>
  <si>
    <t>Lograr el cumplimiento de las acciones preventivas documentadas dentro del PMR</t>
  </si>
  <si>
    <t>Cumplimiento de las seis acciones preventivas documentadas dentro del PMR</t>
  </si>
  <si>
    <t>REALIZAR REUNION Y DEFINIR CRONOGRAMA PARA LA ELABORACION DEL VIDEO INSTITUCIONAL</t>
  </si>
  <si>
    <t>Actividades a ejecutar</t>
  </si>
  <si>
    <t>Lograr la implementacion del modulo de administracion de las PQRSD en el aplicativo ORFEO.</t>
  </si>
  <si>
    <t>MODULO IMPLEMENTADO</t>
  </si>
  <si>
    <t>Contemplar en el mapa de riesgo del proceso de Atenciona al ciudadano  los riesgos reales que pueden afectar el cumplimiento del objetivo del proceso.</t>
  </si>
  <si>
    <t>Mapa de riesgo del proceso de Atencion al ciudadano</t>
  </si>
  <si>
    <t>Actualizar 7 procedimeintos al 100% según las necesidades.</t>
  </si>
  <si>
    <t>Acta de Aprobacion y adopcion  de los documentos al sistema.</t>
  </si>
  <si>
    <t>Socializar el 100% de los documentos que sean aprobados</t>
  </si>
  <si>
    <t>Acta de socializacion</t>
  </si>
  <si>
    <t>Obtener un 100% en el cumplimiento de la digitalizacion de los documentos</t>
  </si>
  <si>
    <t>Bandejas de ORFEO actualizadas al 100%</t>
  </si>
  <si>
    <t>Acta de mesa de trabajo donde se defina los responsables de la gestion frente a la correspondencia devuelta.</t>
  </si>
  <si>
    <t>Acta</t>
  </si>
  <si>
    <t>Listado de radicados para el comité de archivo</t>
  </si>
  <si>
    <t>Listado de radicados</t>
  </si>
  <si>
    <t>100% de las quejas con su respuesta.</t>
  </si>
  <si>
    <t>Respuestas a quejas</t>
  </si>
  <si>
    <t>Lograr el cumplimiento de las metas vencidas establecidas dentro del plan de mejoramiento institucional.</t>
  </si>
  <si>
    <t>Cumplimiento de las acciones vencidas dentro del PMI</t>
  </si>
  <si>
    <t xml:space="preserve">Realizacion de mesa de trabajo para actualizar TRD </t>
  </si>
  <si>
    <t>TRD actualizadas</t>
  </si>
  <si>
    <t>Lograr la actualizacion del procedimiento SEGUIMIENTO MENSUAL A CONTRATOS PRESTACION DE SERVICIOS DE SALUD</t>
  </si>
  <si>
    <t>Procedimiento actualizado</t>
  </si>
  <si>
    <t>Alcanzar un aumento en la contestacion de las PQRSD de la supersalud.</t>
  </si>
  <si>
    <t>Aumentar  la contestacion de las quejas al 75% del total allegado.</t>
  </si>
  <si>
    <t>Resolucion de aprobacion</t>
  </si>
  <si>
    <t>alcanzar que se conozca la nueva version del procedimiento SEGUIMIENTO MENSUAL A CONTRATOS PRESTACION DE SERVICIOS DE SALUD al interior del proceso y con toda la entidad.</t>
  </si>
  <si>
    <t>acta y correo de socializacion</t>
  </si>
  <si>
    <t>Lograra la unificacion de las TRD de afiliaciones y la creacion de los expedientes virtuales de la vigencia 2013.</t>
  </si>
  <si>
    <t>TRD unificada y Expediente virtual vigencia 2013 creado.</t>
  </si>
  <si>
    <t>CORREO ELECTRONICO</t>
  </si>
  <si>
    <t>lograr la aprobacion del formato mediante resolucion y su socializacion mediante acta.</t>
  </si>
  <si>
    <t>Resolucion y acta</t>
  </si>
  <si>
    <t>Actualizacion del 100% los Documento del SIG.</t>
  </si>
  <si>
    <t xml:space="preserve">CUMPLIMIENTO DE LOS PROCEDIMIENTOS DE LOS PROCESO Y LAS METODOLOGIAS ESTABLECIDAS PARA EL F.P.S. </t>
  </si>
  <si>
    <t>ARCHIVO ACTUALIZADO TANTO FISICO COMO VIRTUAL SEGÚN COMO LO ESTABLECE LA NORMA DEL ARCHIVO DE GESTION.</t>
  </si>
  <si>
    <t>REALIZAR EL 100% DE LA RADICACION DE LAS QUEJAS Y RESPUESTAS ALLEGADAS A LA OFIICNA DE TUMACO EN EL APLICATIVO ORFEO.</t>
  </si>
  <si>
    <t>QUEJAS RADICADAS EN EL APLICATIVO ORFEO</t>
  </si>
  <si>
    <t xml:space="preserve">Lograr la realizacion de las copias de seguridad de la division </t>
  </si>
  <si>
    <t>copias de seguridad</t>
  </si>
  <si>
    <t xml:space="preserve">ACTUALIZAR LOS SIGUIENTES DOCUMENTOS DEL SIG ASI: 
1, DESCUENTOS A FAVOR DE AGREMIACIONES DE PENSIONADOS.
2, DESCUENTOS POR NOMINA A FAVOR DE ENTIDADES.
3, ACRECIMIENTO DE LA MESADA PENSIONAL POR SUSTITUCION PENSIONAL .
4, LIQUIDACION Y GENERACION DE INFORMES DE NOMINA DE  PENSIONADOS.
5, INFORMES DE GESTION  </t>
  </si>
  <si>
    <t>Procedimientos Actualizados, Aprobados, Adoptados y Socializados</t>
  </si>
  <si>
    <t>ACTUALIZAR LOS SIGUIENTES DOCUMENTOS DEL SIG ASI: 
1, ESTADISTICAS DE NOMINA.
2, EXPEDICION CERTIFICADOS VALOR PENSION.
3, MODIFICACION DE DATOS BASICOS DE NOMINA .
4, RECONOCMIENTO DE CUOTA PARTE PENSIONAL POR PAGAR.
5, ACOGIMIENTO LEY 44 DE 1980 / LEY1204 DE 2008.
6, RELIQUIDACION DE PENSIONES.
7, RECONOCIMIENTO AUXILIO FUNERARIO A SUSTITUTOS.
8, RECONOCIMIENTO MESADAS PENSIONALES A HEREDEROS</t>
  </si>
  <si>
    <t>Lograra la aprobacion de las TRD asignadas al proceso de gestion Prestaciones economicas</t>
  </si>
  <si>
    <t>acta de Mesa de Trabajo.</t>
  </si>
  <si>
    <t>Elaborar las hojas de vida de los indicadores  del proceso Gestión de Bienes Transferidos</t>
  </si>
  <si>
    <t xml:space="preserve">Indicadores </t>
  </si>
  <si>
    <t>Revision de los indicadores de procesos.</t>
  </si>
  <si>
    <t>Revisar los cuatro indicadore por procesos del proceso de Bienes Transferidos</t>
  </si>
  <si>
    <t xml:space="preserve">Redefinición de las hojas de vida de los indicadores del proceso Bienes Transferidos </t>
  </si>
  <si>
    <t>hojas de vida aprobadas</t>
  </si>
  <si>
    <t>Ejecutar el plan de contingencia para la finalizacion de las actividades vencidas dentro del plan de mejoramiento y plan de manejo de riesgos</t>
  </si>
  <si>
    <t>Plan ejecutado</t>
  </si>
  <si>
    <t>Reformulacion y aprobacion de los indicadores</t>
  </si>
  <si>
    <t>Indicadores aprobados</t>
  </si>
  <si>
    <t xml:space="preserve">Sanear Bienes Inmuebles  Traferidos por los Ferrocarriles Nacionales a FPS  y Gestionar Documentacion. </t>
  </si>
  <si>
    <t>Inmuebles legalizados y Documentos Aprobados</t>
  </si>
  <si>
    <t>Actualizar 18 Procedimientos. Si se presenta el caso eliminar o Crear nuevos Procedimientos.</t>
  </si>
  <si>
    <t>Procedimientos  Actualizados</t>
  </si>
  <si>
    <t>Lograr socializar la metodologia establecida para la administracion de acciones correctivas.</t>
  </si>
  <si>
    <t>acta de socializacion</t>
  </si>
  <si>
    <t>Realizar de manera mensual seguimientos al cronograma de trabajo establecido y gestionar el avance de la ejecucion de las acciiones.</t>
  </si>
  <si>
    <t>seguimientos al cronograma.</t>
  </si>
  <si>
    <t>Recuperación del predio ubicado en la dorada caldas</t>
  </si>
  <si>
    <t>Proceso reinvidicatorio terminado al 100%</t>
  </si>
  <si>
    <t>Identificar 15 bienes inmuebles propiedad del FPS</t>
  </si>
  <si>
    <t>identificar 15 bienes inmuebles propiedad del FPS</t>
  </si>
  <si>
    <t>Legalizar 17 bienes inmuebles pendientes de transferir por el ministerio de transporte</t>
  </si>
  <si>
    <t>inmuebles legalizados</t>
  </si>
  <si>
    <t>Procedimiento aprobado mediante acto  administrativo</t>
  </si>
  <si>
    <t>procedimiento aprobado</t>
  </si>
  <si>
    <t>Actualizar y aprobar mediante acto administrativo el 100% de los documentos necesarios a ser actualizados</t>
  </si>
  <si>
    <t>Documentos actualizados y adoptados al sistema</t>
  </si>
  <si>
    <t>Legalizacion del 100% de los bienes inmuebles  transferidos</t>
  </si>
  <si>
    <t>Bienes legalizados</t>
  </si>
  <si>
    <t>Impulsar la comercializacion de los bienes inmuebles</t>
  </si>
  <si>
    <t>Bienes inmuebles comercializados</t>
  </si>
  <si>
    <t>Realizar un saneamiento a la totalidad de los bienes transferibles</t>
  </si>
  <si>
    <t>Bienes intransferibles saneados</t>
  </si>
  <si>
    <t>Lograr que los funcionarios del proceso conozcan y apliquen la metodologia para la administracion de indicadores de gestion.</t>
  </si>
  <si>
    <t>Lograr la implementacion y analisis de los indicadores de gestion del proceso</t>
  </si>
  <si>
    <t>Lograr la medicion adecuada del proceso (indicadores alimentados y publicados)</t>
  </si>
  <si>
    <t xml:space="preserve">Lograr incluir dentro del Plan Operativo del Proceso las actividades </t>
  </si>
  <si>
    <t>Cumplimiento de las actividades incluidas dentro del Plan Operativo del proceso</t>
  </si>
  <si>
    <t>Lograra la asignacion del funcionario mediante memorando para la administracion del Plan Operativo.</t>
  </si>
  <si>
    <t>Seguimientos al cronograma.</t>
  </si>
  <si>
    <t>Realizar la adecuada rotulacion de las carpetas del archivo de gestion del proceso de bienes transferidos</t>
  </si>
  <si>
    <t xml:space="preserve">Carpetas rotuladas  </t>
  </si>
  <si>
    <t>Lograr la identificacion de los riesgos que hacen parte del que hacer del proceso de bienes transferidos.</t>
  </si>
  <si>
    <t>mapa de riesgos establecido</t>
  </si>
  <si>
    <t>Realizar el backup e informar mediante correo electronico de la realizacion del mismo.</t>
  </si>
  <si>
    <t>correos de informe</t>
  </si>
  <si>
    <t>Actualizar el procedimiento  CONTROL DE SERVICIOS PUBLICOS APGSAGADPT18. identificando puntos de control para darle cumplimientos a las actividades y estableciendo tiempos que nos permitan el cumplimiento de la entrega de informe y el pago de las facturas de manera oportuna.</t>
  </si>
  <si>
    <t>Informe mensual de llamadas a larga distancia y celular.</t>
  </si>
  <si>
    <t xml:space="preserve">Lograr medir de manera adecuada las actividades importantes del proceso </t>
  </si>
  <si>
    <t>Indicador reformulado</t>
  </si>
  <si>
    <t>Sociliazar la politica de gestion ambiental y eficiencia administrativa.</t>
  </si>
  <si>
    <t>Correos, carteleras a todos los funcionarios del FPS y charla a los funcionarios de servicios generales (aseo)</t>
  </si>
  <si>
    <t>Memorando enviado</t>
  </si>
  <si>
    <t>Actualizar la identificación de los riesgos de gestión del proceso Gestión de Talento Humano, teniendo en cuenta los lineamientos y metodologías adoptadas por la Entidad.</t>
  </si>
  <si>
    <t>Mapa de Riesgos de Gestión del Proceso Gestión de Talento Humano actualizado</t>
  </si>
  <si>
    <t>Elaborar e implementar una lista de chequeo para controlar el inventario de los documentos soporte contables para tramite y pago de impuestos</t>
  </si>
  <si>
    <t>Lista de Chequeo</t>
  </si>
  <si>
    <t>Modificar y actualizar el procedimiento: APGRFGCOPT27    DECLARACIONES TRIBUTARIAS; incorporando la aplicabilidad de la lista de chequeo</t>
  </si>
  <si>
    <t>Procedimiento aprobado</t>
  </si>
  <si>
    <t>Conocer por parte de todos los funcionarios la nueva version del procedimiento DECLARACIONES TRIBUTARIAS APGRFGCOPT27</t>
  </si>
  <si>
    <t xml:space="preserve">Acta de socialización </t>
  </si>
  <si>
    <t>Elaborar y presentar trimestralmente las fichas técnicas de los saldos para seneamiento en el comité de sostenibilidad  financiera</t>
  </si>
  <si>
    <t>Comites realizados para saneamiento de saldos</t>
  </si>
  <si>
    <t>Aplicar concepto emitido por la Contaduria General de la Nación</t>
  </si>
  <si>
    <t>Procedimiento Actualizados y aprobados mediante acto administrativos</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</si>
  <si>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</si>
  <si>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 xml:space="preserve">Actualizar y aprobar el 100% de los procedimiento suceptibles a cambios mediante acto administrativo ASI: 
1, APGRFGCOPT01 CAUSACIÓN DE PASIVOS
2, APGRFGCOPT26 CERTIFICADOS TRIBUTARIOS - PROVEEDORES
3, APGRFGCOIT04  PAGO DE OBLIGACIONES
4, APGRFGCOFO08  LIQUIDACIÓN DE PAGOS CON IMPUESTOS
5, APGCBSFIPT06 COBRO PERSUASIVO CUOTAS PARTES PENSIONALES
6, REGISTRO VENTA DE BIENES MUEBLES
7, CAUSACION CONTRATOS DE ARRENDAMIENTOS.
8, FORMATO ESTADO DE CUENTA </t>
  </si>
  <si>
    <t>Que los funcioanrios del grupo interno de trabajo contabilidad conozca los ajustes realizados a los procedimiento y los apliquen adecuadamente.</t>
  </si>
  <si>
    <t>llevar a cabo la capacitacion en el tema de conciliaciones entre procesos.</t>
  </si>
  <si>
    <t>lista de asistencia</t>
  </si>
  <si>
    <t>Lograr la realizacion de las conciliaciones entre los procesos que sean necesarias.</t>
  </si>
  <si>
    <t>Conciliaciones realizadas al 100%</t>
  </si>
  <si>
    <t>Generar y cumplir el cronograma de trabajo generado por el Proceso para aumentar el grado de cumplimiento de las acciones correctivas documentadas dentro del Plan de Mejoramiento.</t>
  </si>
  <si>
    <t>Crongrama generado y cumplido.</t>
  </si>
  <si>
    <t>Programa de acciones resultantes del monitoreo en conjunto del proceso de medicion y mejora.</t>
  </si>
  <si>
    <t>Acciones ejecutadas</t>
  </si>
  <si>
    <t>Lograr la adecuada administracion del archivo de gestion de la Subdireccion  Financiera.</t>
  </si>
  <si>
    <t>Archivos de gestion 2016 y 2017 organizados y administrados adecuadamente</t>
  </si>
  <si>
    <t>Contemplar en el mapa de riesgo del proceso de Gestion Recursos Financieros,  los riesgos reales que pueden afectar el cumplimiento del objetivo del proceso.</t>
  </si>
  <si>
    <t>Mapa de riesgo del proceso de Gestion Recursos Financieros</t>
  </si>
  <si>
    <t xml:space="preserve">lograr que el porceso cuente con los comprobantes de lso registros contables ejecutados en el aplicativo SIIF. </t>
  </si>
  <si>
    <t xml:space="preserve">comprobante de registros contables </t>
  </si>
  <si>
    <t>Generacion del cronograma de digitalizacion del archivo central.</t>
  </si>
  <si>
    <t>Cumplimiento del cronograma de digitalizacion aprobado.</t>
  </si>
  <si>
    <t>Actualizar  las tablas de retencion que sean solicitadas por los procesos y puntos de atencion fuera de bogota.</t>
  </si>
  <si>
    <t>Tablas de retencion actualizadas en el aplicativo ORFEO.</t>
  </si>
  <si>
    <t>Lograr el levantamiento y aprobacion del inventario Documental del FPS.</t>
  </si>
  <si>
    <t>Inventario Documental Aprobado.</t>
  </si>
  <si>
    <t>Lograr la consolidacion del cuadro de Clasificacion Documental.</t>
  </si>
  <si>
    <t>Cuadro de Clasificacion Documental.</t>
  </si>
  <si>
    <t>Analisis de necesidad</t>
  </si>
  <si>
    <t>Necesidad definida</t>
  </si>
  <si>
    <t>Lograr la remision del concepto por parte del Archivo General de Nacion</t>
  </si>
  <si>
    <t>Concepto de implementacion (lineamientos)</t>
  </si>
  <si>
    <t>Generar el plan de trabajo para la inclusion de los documentos recibidos mediante las transferncias documentales por parte de los puntos administrativos fuera de bogota.</t>
  </si>
  <si>
    <t>Lograr la actualizacion de las TRD dentro de los terminos establecidos luego de recibir la solicitud por parte de los proceso con su debida aprobacion.</t>
  </si>
  <si>
    <t>Controlar la adecuada actualizacion de las TRD de la entidad.</t>
  </si>
  <si>
    <t>Contemplar en el mapa de riesgo del proceso de gestion Documental los riesgos reales que pueden afectar el cumplimiento del objetivo del proceso.</t>
  </si>
  <si>
    <t>Mapa de riesgo del proceso de Gestion Documental</t>
  </si>
  <si>
    <t>Oficios y Memorandos de salida digtalizados y con el cuarto chulo de envio correspondientes al año 2012</t>
  </si>
  <si>
    <t>Digitalizar y establecer cuarto chulo 317 documentos</t>
  </si>
  <si>
    <t>Oficios y Memorandos de salida digtalizados y con el cuarto chulo de envio correspondientes al año 2013</t>
  </si>
  <si>
    <t>Digitalizar y establecer cuarto chulo 249 documentos</t>
  </si>
  <si>
    <t>Oficios y Memorandos de salida digtalizados y con el cuarto chulo de envio correspondientes al año 2014</t>
  </si>
  <si>
    <t>Digitalizar y establecer cuarto chulo 283 documentos</t>
  </si>
  <si>
    <t>Oficios y Memorandos de salida digtalizados y con el cuarto chulo de envio correspondientes al año 2015</t>
  </si>
  <si>
    <t>Digitalizar y establecer cuarto chulo 435 documentos</t>
  </si>
  <si>
    <t>Lograr la liquidacion de los contratos del año 2014.</t>
  </si>
  <si>
    <t>contratos del añon 2014 liquidados</t>
  </si>
  <si>
    <t>lograr el cierre de los expedientes de los contratos 031,032,033,034,035,041,042,043,044,048,050,051,052,059.</t>
  </si>
  <si>
    <t>realizar el cierre de los expedientes contractuales de los 14 contratos en relacion</t>
  </si>
  <si>
    <t>lograr el cierre de los expedientes de los contratos 041,042,,048.</t>
  </si>
  <si>
    <t>realizar el cierre de los expedientes contractuales de los 3 contratos en relacion</t>
  </si>
  <si>
    <t>Contemplar en el mapa de riesgo del proceso de asistencia jurirdica los riesgos reales que pueden afectar el cumplimiento del objetivo del proceso.</t>
  </si>
  <si>
    <t>Mapa de riesgo del proceso de asistencia juridica</t>
  </si>
  <si>
    <t>Base de datos conciliada</t>
  </si>
  <si>
    <t>Unidad</t>
  </si>
  <si>
    <t>Lograr la actualizacion del procedimiento COPIA DE SEGURIDAD DE USUARIOS Y SERVIDORES APGTSOPSPT02 para establecer la metodologia adecuada para garantizar la conservacion de la informacion de la entidad.</t>
  </si>
  <si>
    <t>Procedimiento actualizado y aprobado mediante resolucion</t>
  </si>
  <si>
    <t xml:space="preserve">Lograr la actualizacion del procedimiento MANTENIMIENTO DE SERVIDOR DE INTRANET - APGTSOPSPT05,ncluyendo tiempo de ejecución de las actividades </t>
  </si>
  <si>
    <t>Definir lineamientos claros y cumplibles para la metodologia de administracion de acciones preventivas</t>
  </si>
  <si>
    <t>dejar el registro de la realizacion del analisis de causa en cada una de las hojas de vida de los riesgos identificados durante la vigenvia 2017</t>
  </si>
  <si>
    <t>Lograr el cumplimiento de la actualizacion de los documentos en los tiempos establecidos.</t>
  </si>
  <si>
    <t>cumplimiento del cronograma de actualizacion</t>
  </si>
  <si>
    <t>Acta de las actividades realizadas para adelantar la gestion de la actualizacion de los documentos a responsabilidad del proceso de seguimiento y evaluacion independiente</t>
  </si>
  <si>
    <t>Acta de analisis de actualizacion de documentos.</t>
  </si>
  <si>
    <t>31//02/2016</t>
  </si>
  <si>
    <t>15/01/20104</t>
  </si>
  <si>
    <t>31/12/1015</t>
  </si>
  <si>
    <t>3105/2015</t>
  </si>
  <si>
    <t>31/09/2015</t>
  </si>
  <si>
    <t>31/09/2013</t>
  </si>
  <si>
    <t>14//03/2017</t>
  </si>
  <si>
    <t>P</t>
  </si>
  <si>
    <t>SI</t>
  </si>
  <si>
    <t>T</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</si>
  <si>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</si>
  <si>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</si>
  <si>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</si>
  <si>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</si>
  <si>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</si>
  <si>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</si>
  <si>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</si>
  <si>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</si>
  <si>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</si>
  <si>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</si>
  <si>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</si>
  <si>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</si>
  <si>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</si>
  <si>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</si>
  <si>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</si>
  <si>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</si>
  <si>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</si>
  <si>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</si>
  <si>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</si>
  <si>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</si>
  <si>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</si>
  <si>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</si>
  <si>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</si>
  <si>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</si>
  <si>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</si>
  <si>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</si>
  <si>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</si>
  <si>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</si>
  <si>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</si>
  <si>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</si>
  <si>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</si>
  <si>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</si>
  <si>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</si>
  <si>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</si>
  <si>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</si>
  <si>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</si>
  <si>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</si>
  <si>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</si>
  <si>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</si>
  <si>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</si>
  <si>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</si>
  <si>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FILA_170</t>
  </si>
  <si>
    <t>FILA_172</t>
  </si>
  <si>
    <t>FILA_173</t>
  </si>
  <si>
    <t>FILA_174</t>
  </si>
  <si>
    <t>FILA_175</t>
  </si>
  <si>
    <t>FILA_176</t>
  </si>
  <si>
    <t>FILA_177</t>
  </si>
  <si>
    <t>FILA_178</t>
  </si>
  <si>
    <t>FILA_179</t>
  </si>
  <si>
    <t>FILA_180</t>
  </si>
  <si>
    <t>FILA_181</t>
  </si>
  <si>
    <t>FILA_182</t>
  </si>
  <si>
    <t>FILA_183</t>
  </si>
  <si>
    <t xml:space="preserve">El Tramite de supresion de cuotas partes del orden nacional, se actualizaron los registros contables de cuotas partes a cargo de entidades del orden nacional a 31 de diciembre de 2016 , ralizando las respectivas aplicaciones de los saldos entregados, EvidenciaActa Comite de Cartera y sostenibilidad contable del dia 22 de noviembre de 2018.TRD 4201501 Contabilidad.  </t>
  </si>
  <si>
    <t xml:space="preserve">La entidad realizó el total de los registros contable de los saldos entregados por el PAR.ISS según las actas de entrega.
Evidencia:TRD 4201501 Contabilidad.  </t>
  </si>
  <si>
    <t xml:space="preserve">La entidad realizo el total de los registros contable de los saldos entregados por el PAR.ISS según las actas de entrega.
Se requiere replantear la UNIDAD DE MEDIDA: No. de procesos de cobro coactivo remitidos al área correspondiente para su contabilización.  </t>
  </si>
  <si>
    <t>Para la supresión de procesos de cobro coactivo, el día tres (03) de diciembre 2018, se emitieron sesenta y tres  (63) AUTOS COACTIVOS  numerados desde el 210 al 273 y para supresión de cuotas partes en cobro persuasivo el día veintiséis  (26) de diciembre 2018, se emitieron treinta (30) resoluciones numeradas entre el  No.  2896 al 2925.</t>
  </si>
  <si>
    <t xml:space="preserve">Las resoluciones numeradas desde 210 al 273  fueron comunicadas al area de contabilidad para su respectivo registro.TRD 4201501 Contabilidad.  </t>
  </si>
  <si>
    <t xml:space="preserve">La totalidad de los actos administrativos  numerados desde el 210 al 273/2018  y las resoluciones numeradas entre el  No. 2896 al 2925/2018,  fueron notificados a las entidades respecto a las cuales se les efectuó el cobro. Las guías reposan en  los expedientes de los  procesos que se suprimieron. </t>
  </si>
  <si>
    <t xml:space="preserve">Mediante Resolucion No 2959 del 28/12/2018 se adoptó el MANUAL DE GESTIÓN DE COBRO PERSUASIVO Y COACTIVO,código APAJUOAJMS04, con la Resolución 2961 del 28/12/ 2018, el Manual Específico de Funciones y competencias laborales para los empleos de la planta personal de la entidad, el cual incluye la actualización de las funciones del profesional 14 de cobro- Asistencia Jurídica.TRD-2008501 </t>
  </si>
  <si>
    <t>ESTA OPCIÓN FUE DESCARTADA - SE DESARROLLO Y CUMPLIO LO DISPUESTO EN LA FILA 10 -  3. Consulta a la Subdirección de Operaciones Financiera del Ministerio de hacienda y Crédito público del Tesoro nacional de manejo de estos recursos mediante la figura de Cuenta Única Nacional.</t>
  </si>
  <si>
    <t>Mediante oficio No GTE 2018410028111  del 20 de noviembre de 2018 y recibido en Min Hacienda Rad. No 1-2018-115367 de 21 de nviembre de 2018  - se solicito a la Dirección del Tesoro Nacional, concepto sobre el traslado de los recursos a la DTN -  acta No. 03 de 17 de septiembre de 2018 recomendó que se aperturara una cuenta en el Banco Colpatria para la administración de los recursos.</t>
  </si>
  <si>
    <t>Con Circular SFI20184000001684 /18 la Subdirectora Financiera emitió circular de referencia “Consignación deudores jurisdicción coactiva ISS” mediante la cual informo que las consignaciones voluntarias se debían realizar de manera exclusiva en la cuenta judicial No110019196608 del Banco Agrario de Colombia, esta fue publicada en la pagina web de la entidad.Evidencia:TRD 400213 de 2018</t>
  </si>
  <si>
    <t>EN COMUNICACIÓN AL BANCO AGRARIO MODIFICIANDO LOS FUNCIONARIOS QUE DESARROLLARAN ESTAS FUNCIONES SIENDO EL JEFE OFICINA JURIDICA Y EL SECRETARIO GENERAL ,OFICIO GTE20184100126421 - RADICADO EN EL BANCO AGRARIO EL DIA 12/07/2018 *7608*9680 - CON OFICIO 20184100136471, 201841001336461 DEL 24/07/2018 SE REGISTRARON  FIRMAS DE LOS FUNCIONARIOS QUE MANEJARAN LAS CUENTAS JUDICIALES.TRD.4101801</t>
  </si>
  <si>
    <t xml:space="preserve">El 21/12/ 18 se  elaboraron 3735 facturas, generadas de manera automatica, con base en la informacion consolidada en la base de datos levantada de cobro persuasivo, desde agosto de 2018 la entididad  inicio un proceso de levantamiento de datos de procesos de cobro persuasivo, y ya se cuenta con la base de datos. TRD 4201501 </t>
  </si>
  <si>
    <t xml:space="preserve">Mediante Resolucion 2959/18 se adpctó el MANUAL DE GESTIÓN DE COBRO PERSUASIVO Y COACTIVO, código APAJUOAJMS04, versión 1,0 y  con la Resolución 2961/18, el Manual Específico de Funciones y competencias laborales para los empleos de la planta personal de la entidad, el cual incluye la actualización de las funciones del profesional 14 de cobro-  Asistencia Jurídica.
</t>
  </si>
  <si>
    <t xml:space="preserve">Esta actividad se descartada  toda vez que mediante el art. 1 del Decreto 553 de 2015 se contemplaron las siguientes opciones: Constitución de un encargo fiduciario, traslado a la CUN o DTN, apertura de una cuenta bancaria o constituir nuevamente los titulos judiciales. La opción viable y escogida por el Consejo Directivo corresponde a la apertura de una cuenta bancaria. </t>
  </si>
  <si>
    <t xml:space="preserve">Mediante correo se han enviado comunicaciones a Minhacienda, con el fin de realizar las respectivas parametrizaciones para los registros de gastos e ingresos de la entidad; está pendiente la constitución de una tesorería en la subunidad ISS,para el registro automatico de los ingresos de las cuotas partes en la subunidad.El día 30/ 10/18, se remitió dicha solicitud al Ministerio, </t>
  </si>
  <si>
    <t>El FPS.FNC el 21 de diciembre de 2018 elaboro 3735 facturas, las cuales fueron generadas de manera automatica, con base en la informacion consolidada en la base de datos levantada de cobro persuasivo - asi como coactivo cuenta con su respectiva base de datos - CUOTAS PARTES POR COBRAR</t>
  </si>
  <si>
    <t>El FPS-FNC realizó SELECCION ABREVIADA DE MENOR CUANTIA 004/2018 cuyo objeto consiste en la “PRESTACIÓN DE SERVICIOS PARA LA INSTALACIÓN, IMPLEMENTACIÓN, PUESTA EN MARCHA, SOPORTE Y MANTENIMIENTO DE UNA HERRAMIENTA TECNOLÓGICA – LICENCIA PARA COBRO PERSUASIVO Y COBRO COACTIVO QUE PERMITA LIQUIDACIONES Y FACTURACION DE CUENTAS POR PAGAR Y POR COBRAR.</t>
  </si>
  <si>
    <t>1. Se suscribió el contrato  235/18, con Servicios y asesorias para el suminsitro de personal requerido. 2. se propuso para el plan de desarrollo 2019-2022 la ampliación de planta de personal ajustado a las nuevas funciones 3. Se han realizado acercamientos con DAFP. 4. Se implementó la política institucional "LOS MEJORES POR COLOMBIA"  Resolución 2281/18 para vincular judicantes.</t>
  </si>
  <si>
    <t xml:space="preserve">Mediante oficio  20183400142641/ 8 se elevó la consulta a Minsalud, quien en oficio 201811600953541 indica se realice el análisis jurídico interno para solicitatar nuevamente el concepto. por lo que se solicitó concepto a la OAJ en memorando 20183400079523 y20183400094083.se está a la espera de la respuesta de Minsalud, se requiere reprogramar la actividad  para el primer semestre
</t>
  </si>
  <si>
    <t>Verificando la actividad sobre la facturación de urgencias, no tiene relación de causalidad con el hallazgo control de los recursos por PYP y UPC.  sin embargo la acción de mejora se establece en la actividad 45, la cual  solicita  actualizar el procedimiento CONCILIACIÓN ENTRE PROCESOS, el cual se encuentra radicado en OPS para su revisión técnica.Por lo anterior se solicita su retiro.</t>
  </si>
  <si>
    <t xml:space="preserve"> la OAJ  coordino mesas de trabajo con quienesi ntervienen en actividades de tipo contractual, donde se realizó el levantamiento del diagnóstico general del proceso de contratación por etapas, - Se realizo el tramite de aprobación del manual de contratacion  y finalmente mediante Resolucion No 2961/18 se aprobo  el manual de  contratracion. 
</t>
  </si>
  <si>
    <t>Se realizó mesa de trabajo con quienes tienen injerencia directa en la implementación de las acciones correcitivas en el Plan de Mejoramiento, donde se establecieron los parámetros de administración y actualización de las bases de datos de contratación - Evidencia:  Acta N° 001 de fecha 17 de Julio de 2018 Carpeta TRD 1305203 Acta N° 001 de fecha 17 de Julio de 2018. Folios 3 y 4</t>
  </si>
  <si>
    <t>Mediante oficio de asunto: Apoyo y acompañamiento juridico en el seguimiento del Plan de Mejoramiento y plan de accion aprobado por el FPS en virtud de la auditoria integral de cumplimiento adelantada por la CGR, se  designaron los responsables del manejo, actualizacion y cargue de informacion de las bases de datos. Evidencia:  Carpeta TRD 1305203 Acta N° 001  17/07/18</t>
  </si>
  <si>
    <t>Se realizó el diagnóstico general del proceso de contratación por etapas. Se realizo el tramite de aprobación del manual de contratacion  y mediante Resolucion 2961  del 28/12/18 se aprobo  el manual de  contratracion y supervisión - Acta 012 del comite de Gestion y Desempeño de la misma fecha. El manual permite tener el proceso claro y ajustado a las necesidades de la entidad.</t>
  </si>
  <si>
    <t xml:space="preserve">Mediante Resolucion No 2959 del 28 de diciembre de 2018 se aprobo  el manual de funciones, procesos y procedimientos para la implementación del cobro persuasivo y coactivo  en el FPS.FNC </t>
  </si>
  <si>
    <t>La estructura procedimental de la contratacion quedo establecida en el  manual de contratacion  y supervision, aprobado finalmente mediante Resolucion No2961  del 28 de diciembre de 2018 se aprobo  el manual de  contratracion del FPS.FNC - Acta No 012 del comite de Gestion y Desempeño de la misma fecha.</t>
  </si>
  <si>
    <t>El día 08 de noviembre/2018 se capacitó al personal de la entidad en lo relacionado con la etapa precontractual. TRD 210.71.01</t>
  </si>
  <si>
    <t>El día 08 de noviembre/2018, se capacitó al personal de la entidad en el tema de ejecución de los contratos, principalmente sobre la supervisión de los mismos. TRD 210.71.01</t>
  </si>
  <si>
    <t>El dia  28 de diciembre de 2018, adopto  mediante resolución No. 2961 del 28 dic/2018, el  Manual de Contratación Y Supervisión -FPS V-4, el cual se encuenta publicado en la página intranet de la entidad.</t>
  </si>
  <si>
    <t>La OAJ coordino mesas de trabajo con quienes intervienen en actividades de tipo contractual, donde se realizó el levantamiento del diagnóstico general del proceso de contratación, Se  aprobo el manual de contratacion con Resolucion 2961/18 y se publico  en intranet, Acta  012 del comite de Gestion y Desempeño de la misma fecha, el 8 y 9 del 11/18 se capacito al personal en contratacion.</t>
  </si>
  <si>
    <t xml:space="preserve">1.  El dia  28/12/18, se adoptó  mediante Resolución  2961 del 28 dic/2018, el  Manual de Contratación Y Supervisión -FPS  que se encuenta publicado en la intranet de la entidad.2.  El día 01 se llevó a cabo mesa de trabajo, en donde se establecieron los parámetros y la metodología a implementar en la capacitación al personal que interviene en la gestión contractual de la entidad. </t>
  </si>
  <si>
    <t>Los dias 08 y 09 de noviembre de 2018, el director de la entidad, doctor Jhon Mauricio Marin Barbosa, dictó capacitaciones sobre temas PRECONTRACTUALES - CONTRACTUALES Y DE LIQUIDACIÓN.</t>
  </si>
  <si>
    <t xml:space="preserve">El día 21 de enero de 2019 se socializaron las modificaciones al Manual de Gestión de Cobro Persuasivo y Gestión de Cobro Coactivo.  
Evidencia: Dra. Lilibeth tiene el soporte. </t>
  </si>
  <si>
    <t xml:space="preserve">El día 09 de noviembre se capacitió al personal de la entidad en el tema de liquidación de contratos, la cual estuvo dirigida principalmente a quienes intervienen en esta etapa de la  gestión contractual, incluidos los funcionarios que tienen a cargo la supervisión de los contratos suscritos por el FPS-FNC. </t>
  </si>
  <si>
    <t>El 01/11/18 se llevó a cabo mesa de trabajo, en donde se establecieron los parámetros y la metodología a implementar en la capacitación de gestión contractual -El 08/11/18 se capacitó al personal de la entidad en lo relacionado con la etapa precontractual  y de ejecución de los contratos, principalmente en la supervisión de los mismos.</t>
  </si>
  <si>
    <t>La OAJ coordinó mesas de trabajo con quienes intervienen en actividades de tipo contractual, donde se realizó el diagnóstico del proceso de contratación -La estructura procedimental de la contratacion quedo establecida en el  manual de contratacion  y supervision, aprobado con Resolucion 2961 de 2018 que  se publicó en la intranet - El 08 y 09 de noviembre se capacitó al personal.</t>
  </si>
  <si>
    <t xml:space="preserve">Mediante Resolución No.2961 de 28/12/2018 el Manual de Contratación el cual se publicó en la intranet -El 01/11/12 se llevó a cabo mesa de trabajo donde se establecieron los parámetros y metodología a implementar en la capacitación al personal. -El 08/11 se capacitó al personal en lo relacionado con la etapa precontractual y de ejecución de los contratos. TRD 210.71.01
</t>
  </si>
  <si>
    <t xml:space="preserve">Mediante Resolución 2961 del 28 dic/2018 se adopó el el Manual de Contratación que se encuentra publicado en la intranet
-El 01/11 se llevó a cabo mesa de trabajo, en donde se establecieron los parámetros y metodología a implementar en la capacitación 
-El 08/11 se capacitó al personal en lo relacionado con la etapa precontractual y de ejecución de los contratos,  TRD 210.71.01 
</t>
  </si>
  <si>
    <t xml:space="preserve"> la OAJ  coordino mesas de trabajo con quienes intervienen en actividades de tipo contractual, donde se realizó el levantamiento del diagnóstico general del proceso de contratación por etapas y mediante Resolución 2961/18 se aprobó el manual de  contratración. </t>
  </si>
  <si>
    <t>La estructura procedimental de la contratacion quedo establecida en el  Manual de Contratación y Supervisión -FPS en su version : 4 y este fue  publicado en la página intranet de la entidad.</t>
  </si>
  <si>
    <t>El 01/11 se llevó a cabo mesa de trabajo, en donde se establecieron los parámetros y la metodología a implementar en la capacitación.
O88El 08/11 se capacitó al personal de la entidad en lo relacionado con la etapa precontractual y de ejecución de los contratos, principalmente sobre la supervisión de los mismos.</t>
  </si>
  <si>
    <t xml:space="preserve"> la OAJ  coordino mesas de trabajo con quienesi ntervienen en actividades de tipo contractual, donde se realizó el levantamiento del diagnóstico general del proceso de contratación por etapas, - Se realizo el tramite de aprobación del manual de contratacion  y finalmente mediante Resolucion No 2961/18 se aprobo  el manual de  contratracion. </t>
  </si>
  <si>
    <t>Se estableció un plan de capacitaciones con el apoyo del Grupo Interno de Trabajo Atención Al Usuario y Gestión Documental y del Servicio Nacional de Aprendizaje SENA, con una intensidad de 40 horas en Gestión de Archivo, dirigido a las personas designadas para el manejo y custodia del archivo de la Oficina Asesora Jurídica</t>
  </si>
  <si>
    <t xml:space="preserve">E-se establecio  PLAN INSTITUCIONAL DE CAPACITACION 2018 GESTIONADAS A TRAVÉS DEL SENA, VIDENCIAS TRD: 2107101 </t>
  </si>
  <si>
    <t>Mensualmente se viene realizando seguimiento al proceso de avance de la organización de los expedientes contractuales</t>
  </si>
  <si>
    <t>El 09 de Julio de 2018; se envió por correo institucional, el cronograma de capacitaciones del ekogui a Control Interno, con copia al Jefe de la Oficina asesora Juridica.
En la misma fecha se solicitó la capacitación  del ekogui para los apoderados externos al correo bienestarsocial@fps.gov.co
 evidencia en la carpeta informe de registro al ekogui TRD 133 53.16</t>
  </si>
  <si>
    <t>Se envió solicitud a los apoderados externos el día 5/072018; por el correo de defensajudicial@fps.gov.co; Requiriendo realizar las capacitaciones con la ANDJE.
El 05/09/2018, la ANDJE realizó la capacitación al 69% de los apoderados. TRD 133 53.16. Se brindó una segunda capacitacion por parte de la adminsitradora dle EKOGUI  al 100% de los abogados externos de la entidad.</t>
  </si>
  <si>
    <t xml:space="preserve">Se ha realizado el monitoreo con la revisión de los informes presentados por los abogados externos.  La revision fue realizada  mensualmente durante todo el segundo semestre del 2018. TRD 133 53.16 de cada uno de los apoderdos externos, en las que se ha incluido el oficio con el que se requiere la actualización de cada actuación en el Sistema. 
</t>
  </si>
  <si>
    <t xml:space="preserve">Se ha requerido a los apoderados externos, el cumplimiento de las novedades encontradas por la Ofiicna de Control Interno, con ocasión de la certificación expedida y correspondiente al I  y II Semestre de 2017; a travíes de oficio y de correo electrónco.  (Ver carpeta de informe de  supervisión judicial TRD 133 53.16de cada apoderado externo. </t>
  </si>
  <si>
    <t>Mediante memorando GDJ20181330125563 del 18 de diciembre de 2018,s e enviaron los planes de trabajo en medio magnetico a la oficina de control interno correspondientes al segundo semestre de 2016, primero y segundo semestre de 2017 y primer semestre de 2018.</t>
  </si>
  <si>
    <t xml:space="preserve">Mediente Resolucion No 2613 del 30 de noviembre de 2018 "Por medio del cual se adoptan y modifican  documentos  del sistema integral  de gestion del fondo de pasivo social de ferrocarriles nacionales de colombia" dentro de los cuales se actualizo el  procedimiento para pago de sentencias judiciales </t>
  </si>
  <si>
    <t>Se elevaron las consultas a los Ministerios de Hacienda y Crédito Público y Salud y Protección Social, de acuerdo con los oficios 20181330115521 y 20181330115511 del 21/062018, respectivamente.  Así mismo se elevó solicitud de concepto a la ANDJE, según oficio 20181330116161 del 21/062018; con respuesta del día 10/072018.</t>
  </si>
  <si>
    <t>Respecto a la consulta al Consejo Superior de la Judicatura, se determinó por parte del Comité de Defensa Judicial y Conciliación presentar de manera oficiosa las quejas contra apoderados externos cuando a ello hubiere lugar (Acta No. 026 del 04 de julio de 2018).</t>
  </si>
  <si>
    <t>Se realizo el diligenciamiento de la herramienta para el autodágnostico del MIGP- POLÍTICA GOBIERNO DOGITAL , obteniendo una calificación total del 36,4 % y un plan de acción , La evidencia se encuentra en Directorio virtual Gobierno Digital(archivo Autodiagnostico MIPG) y en OPS.</t>
  </si>
  <si>
    <t xml:space="preserve"> Se realizó elaboración y creación del documento PLAN ESTRATEGICO DE TECNOLOGIAS DE LA INFORMACION Y COMUNICACIONES PETIC, Aprobado en Comité de Gestión y desempeño -ACTA 06/2018 y adoptado mediante resolución No. 2669 DE  DIC/11/2018. evidencia actas de Comite de gestión y desempeño TRD: 120  08 -17-2018.
</t>
  </si>
  <si>
    <t xml:space="preserve">Se realizo el seguimiento y se evidencia que la politica continua en36,4% de avance, esto debido a la falta de recurso humano y economico que presenta la entidad actualmente. Las acciones de mejoras se contemplaron en el plan de acción institucional 2019. La evidencia se encuentra en el Directorio de Gobierno Digital (archivo Autodiagnostico MIPG y plan de acción institucional)
</t>
  </si>
  <si>
    <t>Se realizó el diágnostico mediante la herramienta del instrumento de evaluación del MINTIC y por medio de esta se determinó el nivel de madurez del SGSI, el cual arrojo los avances: Planificación 31%, Implementación 10%, Evaluación de desempeño 5%, Mejora continua 8%. La evidencia se encuentra en el Directorio Gobierno Digital/carpeta Seguridad de la información.</t>
  </si>
  <si>
    <t>El proceso seguimiento y Evaluación independiente ha venido realizando seguimiento  y control de las acciones del Plan de Mejoramiento de  Contraloria, en los terminos establecidos, el proximo seguimiento esta planeado para enero del 2019, con corte a 31 de diciembre del 2018</t>
  </si>
  <si>
    <t>SEGUIMIENTO A LAS ACCIONES IMPLEMENTADAS</t>
  </si>
  <si>
    <t>2 SUSCRIPCIÓN DEL PLAN DE MEJORAMIENTO</t>
  </si>
  <si>
    <t>3 SUSCRIPCIÓN DEL PLAN DE MEJORAMIENTO</t>
  </si>
  <si>
    <t>CI01318</t>
  </si>
  <si>
    <t>No se hizo seguimiento para asegurar el cumplimiento de la norma en cuanto a la   publicación de la resolución N° 1145.</t>
  </si>
  <si>
    <t>Correctivas: Realizar la publicación de la Resolución N° 1145 en la  página web interna de la entidad. 
Preventiva:Diseñar una hoja de ruta con el fin de realizar seguimiento  a la publicación de las resoluciones que expide GTH de acuerdo a la norma vigente.</t>
  </si>
  <si>
    <t>Asegurar la publicación de las resoluciones emitidas por la GTH</t>
  </si>
  <si>
    <t>Elaborar hoja de ruta para la publicación de las resoluciones de GTH</t>
  </si>
  <si>
    <t>Diseño de hoja de ruta</t>
  </si>
  <si>
    <t>NUMERO DE HALLAZGOS</t>
  </si>
  <si>
    <t>NUMERO DE METAS PROPUESTAS</t>
  </si>
  <si>
    <t>NUMERO DE METAS CUMPLIDAS</t>
  </si>
  <si>
    <t>CUMPLIMIENTO DEL PLAN O PLANES EN % A 31/12/2018</t>
  </si>
  <si>
    <t>AVANCE DEL PLAN O PLANES EN % A 31/12/2018</t>
  </si>
  <si>
    <t>CI00118</t>
  </si>
  <si>
    <t>Con relación a los recibos provisionales existen treinta, de los cuales un número superior al 50% se encuentra por fuera de los términos para efectuar la respectiva legalización, no se encuentran firmados por quien autoriza, incumpliendo el procedimiento APGSAGADPT19    Constitución y Ejecución de Caja Menor actividad 29.</t>
  </si>
  <si>
    <t>Por que los solicitantes de recursos de caja menor, son solicitantes eventuales  y desconocen el termino para la legalizacion de los recursos solicitados.</t>
  </si>
  <si>
    <t xml:space="preserve">1. Socializar mediante correo electronico el procedimiento  APGSAGADPT19    Constitución y Ejecución de Caja Meno, haciendo enfasis en los tiempos para la legalizacion de los recursos y las acciones que se ejecutaran si estos se incumplen.
2. socializar la nota establecida en el formato recibo provisional de caja menor APGSADADFO05 a cada uno de los funcionarios que soliciten recursos </t>
  </si>
  <si>
    <t>Lograr que los recursos entregados mediante recibo provisional de caja menor se legalicen dentro de los terminos establecidos.</t>
  </si>
  <si>
    <t xml:space="preserve">Coreeo Electronico
Lista de socializacion
</t>
  </si>
  <si>
    <t>En las carpetas correspondientes a Conciliación de Activos Fijos, Bienes Muebles, Almacén, Bienes inmuebles no se evidencian la conciliaciones entre procesos de los meses de Enero a Junio del 2018, la funcionaria encargada del área de Contabilidad ha solicitado en reiteradas oportunidades al proceso de Gestión de Bienes Compras y Servicios Administrativos la conciliación que debe realizarme mensualmente de acuerdo a lo establecido en el procedimiento sin que a la fecha haya dado una respuesta.</t>
  </si>
  <si>
    <t>CI0718</t>
  </si>
  <si>
    <t xml:space="preserve"> Se efectuó una prueba selectiva de los contratos vigencia 2014, 2015 encontrándose la siguiente novedad entre otros, en  siguientes contratos  036-2015, INV 006-2015, 085-2014, 063-2014,055-2014, se encuentran las actas  firmadas por el contratista y/o representante legal y no legalizadas por el director del periodo correspondiente incumpliendo de esta manera el procedimiento APAJUOAJPT25 LIQUIDACIÓN DE CONTRATOS.</t>
  </si>
  <si>
    <t xml:space="preserve">El proceso de Atención al ciudadano modificó el procedimiento  APGDOSGEPT18 - REVISIÓN Y RADICACIÓN DE CORRESPONDENCIA EXTERNA RECIBIDA PRESENCIAL, indicando el punto de control  sobre el tiempo de entrega de correspondencia, a través de la planilla reparto de correspondencia recibida y próximamente se enviará a revisión técnica.  </t>
  </si>
  <si>
    <t>NO CUENTA CON ESTADOS SEMESTRALES DE CAMBIOS EN  EL PATRIMONIO, ESTADO DE CAMBIOS EN LA SITUACION FINANCIERA NI ESTADO DE CAMBIOS EN EL FLUJO DE EFECTIVO.</t>
  </si>
  <si>
    <t>no se puede evidenciar en los estados financieros los cambios en el patrimonio.</t>
  </si>
  <si>
    <t>Supersalud</t>
  </si>
  <si>
    <t>en aplpicacion al nuevo marco normativo como entidad del gobierno reslucion 533 del 2015 de la contaduria general de la nacion por el termino de periodo de transicion año 2018 para el 2019 se presentara de manera el cambio en el flujo de efectivo.</t>
  </si>
  <si>
    <t xml:space="preserve"> evidenciar en los estados financieros los cambios en el patrimonio.</t>
  </si>
  <si>
    <t>anexos de los estados financieros</t>
  </si>
  <si>
    <t>Establecer los estados financieros y sus anexos</t>
  </si>
  <si>
    <t>según instructivo de contaduria para el cierres de vigencia 2019.</t>
  </si>
  <si>
    <t>S001</t>
  </si>
  <si>
    <t>SALDOS QUE CARECEN DE RAZONABILIDAD FINANCIERA</t>
  </si>
  <si>
    <t>S002</t>
  </si>
  <si>
    <t>falta de continuidad de los funcionarios en el grupo de trabajo de Contabilidad.</t>
  </si>
  <si>
    <t>Plan de trabajo con los nuevos funcionarios  PARA ANALIZAR  DESDE EL ORIGEN EL REGISTRO DE ESTA PARTIDA  Y  SU  RAZONABILIDAD.</t>
  </si>
  <si>
    <t>Lograr el saneamiento y depuracion de  estos terceros para lograr la razonabilidad de los saldos contables.</t>
  </si>
  <si>
    <t>cuenta depurada</t>
  </si>
  <si>
    <t>saneamiento de estados financieros</t>
  </si>
  <si>
    <t>S003</t>
  </si>
  <si>
    <t>LA EPS NO CUENTA CON TRAZABILIDAD E INTEGRIDAD EN EL MANEJO DE LA FACTURACIÓN RADICADA.</t>
  </si>
  <si>
    <t>Gestion servicios de salud</t>
  </si>
  <si>
    <t>No existe procedimiento para el seguimiento y control para el pago de urgencias.</t>
  </si>
  <si>
    <t>Actualizar y socializar el procedimiento pago de facturas de urgencias estableciendo los debidos controles y tiempos de gestion para cada una de las actividades.</t>
  </si>
  <si>
    <t>establecer la trazabilidad del proceso de manejo de facturas radicadas por EPS.</t>
  </si>
  <si>
    <t>procedimiento</t>
  </si>
  <si>
    <t>S004</t>
  </si>
  <si>
    <t>NO SE EVIDENCIO REGISTRO DE  LAS PROVISIONES  PARA OBLIGACIONES PENDIENTES CONOCIDAS Y NO CONOCIDAS</t>
  </si>
  <si>
    <t>incumplimiento del decreto 780 del 2016 debido a la naturaleza juridica de la entidad como establecimiento publico del orden nacional.</t>
  </si>
  <si>
    <t>Reconocimiento contable del valor del calculo de la reserva tecnica determinada por el area de servicio medico.</t>
  </si>
  <si>
    <t>Registro contable</t>
  </si>
  <si>
    <t>lograr el reconocimiento contable del valor del calculo de la reserva tecnica determinada por el area de servicio medico.</t>
  </si>
  <si>
    <t>S005</t>
  </si>
  <si>
    <t>PRESUNTA SUBESTIMACIÓN DEL PASIVO DE 2015.</t>
  </si>
  <si>
    <t>cumplimiento del decreto 780 capitulo 2 titulo seccion 1</t>
  </si>
  <si>
    <t>S006</t>
  </si>
  <si>
    <t>SE EVIDENCIA SOBRESTIMACIÓN DEL ACTIVO</t>
  </si>
  <si>
    <t>S007</t>
  </si>
  <si>
    <t>PROVISIÓN DE CARTERA SIN DOCUMENTO QUE SOPORTE SU REGISTRO.</t>
  </si>
  <si>
    <t>Flata de oportunidad en la entrega del estudio del deudor por parte de gestion cobro persuasivo.</t>
  </si>
  <si>
    <t>provicionar el 100% de la cuenta por cobrar existente careciendo del estudio tecnico del deudor.</t>
  </si>
  <si>
    <t>Aplicación de normatividad resolucion emitida por la contaduria respecto a saldos pendientes ppor sanear para el cierre de la vigencia 2018.</t>
  </si>
  <si>
    <t>Logara el registro contable.</t>
  </si>
  <si>
    <t>S008</t>
  </si>
  <si>
    <t>LOS ESTADOS FINANCIEROS CARECEN DE REVELACIÓN EN CUANTO A LOS GASTOS ADMINISTRATIVOS ASOCIADOS A LOS INGRESOS POR UPC</t>
  </si>
  <si>
    <t>S011</t>
  </si>
  <si>
    <t>LA EAS REGISTRA CUENTAS POR COBRAR DE VIGENCIAS ANTERIORES A JUNIO 2015</t>
  </si>
  <si>
    <t>pendiente</t>
  </si>
  <si>
    <t>CI00818</t>
  </si>
  <si>
    <t>Una vez revisada la hoja de vida de los indicadores de gestión del grupo interno de trabajo de Contabilidad, se evidenció que en el II semestre del 2017, si bien se actualizó la hoja de vida del indicador CONCILIACIONES ENTRE PROCESO, no se diligenció los análisis, observaciones, así mismo durante el primer semestre del 2018 no se alimentó la hoja de vida de los indicadores.</t>
  </si>
  <si>
    <t>Metodologias desactualizadas e incompletas</t>
  </si>
  <si>
    <t>Actualizacion de procedimientos y creacion del instructivo para la aplicación de Gestion de los procesos.</t>
  </si>
  <si>
    <t>Lograr las conciliaciones entre procesos.</t>
  </si>
  <si>
    <t>Intructivo y procedimientos</t>
  </si>
  <si>
    <t xml:space="preserve">Intructivo y procedimientos actualizados </t>
  </si>
  <si>
    <t>Desconocimiento de la actividad y el metodo de ejecucion</t>
  </si>
  <si>
    <t>Realizar la actualizacion de los indicadores del proceso en la intranet de la entidad.</t>
  </si>
  <si>
    <t>Lograr la actualizacion del logro de los indicadores.</t>
  </si>
  <si>
    <t>Hoja de vida de Indicadores actualizadas</t>
  </si>
  <si>
    <t>Correo de envio de hoja de vidas actualizadas</t>
  </si>
  <si>
    <t>CI00918 /CI01218</t>
  </si>
  <si>
    <t>FILA_163</t>
  </si>
  <si>
    <t>FILA_164</t>
  </si>
  <si>
    <t>FILA_165</t>
  </si>
  <si>
    <t>FILA_166</t>
  </si>
  <si>
    <t>FILA_167</t>
  </si>
  <si>
    <t>FILA_168</t>
  </si>
  <si>
    <t>FILA_169</t>
  </si>
  <si>
    <t>mediante memorando del GSS 20183400126223 del 20 de Diciembre del 2018 EL GIT Gestion Prestacion de Servicios de Salud envió a la Subdireccion Finaciera del FPS - FCN información de los RIPS de los años 2016 y 2017, estadisticas de los periodos 2016 y 2017, estudio de suficiencia UPC POS de los años 2016 y 2017 y la Subdifreccion Financiera remitio dicha informacion al Director General mediante memorando No 20194000005463 del 18 de Enero del 2019. dando cumplimiento a lo establecido</t>
  </si>
  <si>
    <t>mediante memorando No 20194000013313 del 08 de Febrero del 2019 fue enviado concepto de reservas tecnicas - decreto 780 de 2016 y decreto 682 de 2018 a la oficina Juridica, para que el mismo emita el concepto con el fin de obtener la excepcion del decreto 780 de 2016</t>
  </si>
  <si>
    <t>Para el corte del 31 de Diciembre de 2018 se adelantó el proceso escogencia de la entidad financiera  para la apertura de la cuenta de ahorros, como se evidencia en oficio DIG 20181000116913 del 29-11-2018 
Mediante GTE-20184100235781 del 29-11-2018, se solicitó al BANCO COLPATRIA la apertura de la cuenta de ahorros con el fin de Administrar los recursos del Decreto 553 de 2015 trasladados por el ISS Liquidado y recaudos directos en cuenta bancaria
la cuenta quedó aperturada el 06 de Diciembre de 2018, sin embargo tuvo inconvenientes de legalizaciòn por parte del Banco COLPATRIA, toda vez que fueron refundidos los documentos en dicho banco tal y como se evidencia en los correos de diciembre 12-2018, Diciembre 7-2018, Diciembre 17-2018, Enero 14 de 2019.
A través de Correo de Enero 14 de 2019 se solicitó la parametrización de la cuenta en el Portal Bancario .
El Banco Colpatria culminó todo el proceso de Legalizaciòn de la Cuenta de Ahorro ***9080 el 6 de Febrero de 2019, tal y como se evidencia en la expedición de la certificaciòn bancaria y el mismo día se efectuó el Traslado de los recursos mediante radicados 20194100018561 y 20194100019381- actividad culminada el 6 febrero 2019</t>
  </si>
  <si>
    <t>A  marzo 31 de 2019, el GIT de Contabillidad envio el dia Marzo 15 de 2019;  modificacion al procedimiento e instructivo de conciliacion entre procesos a la Oficina de Planeacion con el fin de que sea realizada la revision tecnica y luego su presentacion al respectivo comité; a la fecha del respectivo reporte no ha sido retroalimentados al GIT de COntabidiad las correcciones a realizar.  se aclara que mediante oficio 2018EE0155667  radicado No. 2018220034142-2 de 24/12/2018 la Contraloria General de la Nación informó a la entidad que el hallazgo objeto de la presente actividad de mejoramiento fue cerrado fiscalmente.</t>
  </si>
  <si>
    <t>A  marzo 31 de 2019, el GIT de Contabillidad envio el dia 01 de enero de 2019;  modificacion al procedimiento de conciliaciones bancarias  con el fin de que sea realizada la revision tecnica y luego su presentacion al respectivo comité; a la fecha del respectivo reporte no ha sido retroalimentados al GIT de COntabidiad las correcciones a realizar. se aclara que mediante oficio 2018EE0155667  radicado No. 2018220034142-2 de 24/12/2018 la Contraloria General de la Nación informó a la entidad que el hallazgo objeto de la presente actividad de mejoramiento fue cerrado fiscalmente.</t>
  </si>
  <si>
    <t>2. Presentación de informe de resultado del cruce de información de los contratos de arrendamiento, para determinar acciones a implementar (cruce de informacion de los contratos de arrendamiento)</t>
  </si>
  <si>
    <t>SE EXPIDIERON ACTOS ADMINISTRATIVOS DE RECONSTRUCCIÓN DE LOS EXPEDIENTES Y SE SURTIÓ LA NOTIFICACIÓN RESPECTIVA DE LOS MISMOS.</t>
  </si>
  <si>
    <t>CONSIDERANDO QUE ACTUALMENTE EL FPS.FNC HA RECIBIDO NUEVAS ACTUIVIDADES, RELACIONADAS CON GESTIÓN DE COBRO Y CUOTAS PARTES PENSIONALES, LAS CUALES SE MATERIALIZARON EL 20 DE MARZO DE 2019 CON DECRETO 494 DEL MINISTERIO DE SALUD, ESTE PROCEDIMIENTO SE ENCONTRABA SUSPENDIDO A FIN DE ARTICULARV LAS NUEVAS FACULTADES ENTREGADAS AL FONDO EN RELACIÓN CON LO DEL MINISTERIO DE SALUD.</t>
  </si>
  <si>
    <t>El Proceso seguimiento y Evaluación Independiente vericó la  certificación de fecha 06/07/2018 con consecutivo No. 45602018-06-05  del envio del Plan de Mejoramiento de la Contraloria  en el Sistema de Rendición Electrónica de la Cuenta e Informes – SIRECI. evidencias alojadas en la carpeta informe a entidades 2018 con TRD 11053001 folio 40</t>
  </si>
  <si>
    <t>a la fecha de seguimiento el porceso segumiento y Evaluación indepnediente realizó seguimiento  y control a los avances de las actividades del trimestre de la contaloria, una vez realizado el seguimiento se subió a la plataforma del SIRECI, con consecutivo 45662018-12-31.encontrandose en la carpeta informe a entidades.</t>
  </si>
  <si>
    <t>A la fecha de seguimiento se evidencia que Con ocasión al Tramite de supresion de cuotas partes del orden nacional, se actualizaron los registros contables de cuotas partes a cargo de entidades del orden nacional a 31 de diciembre de 2016 , ralizando las respectivas aplicaciones de los saldos entregados,, antes de esa fecha - dichas novedades fueron presentadas ante el Comite de Cartera y sostenibilidad contable del dia 22 de noviembre de 2018.sin embargo se recomienda, llevar un control con el fin de realizar la terminación de los porceso de cobro coactivo cuotas partes entidades publicas del orden nacional.</t>
  </si>
  <si>
    <t>A la fecha de seguimiento se evidencia que el proceso de cobro coactivo, realizó la elaboración de los actos administrativos para la supresión de las cuotas partesel día trece   se emitieron sesenta y tres  (63) AUTOS COACTIVOS  numerados desde el 210 al 273 y para supresión de cuotas partes en cobro persuasivo el día veintiséis  (26) de diciembre 2018, se emitieron treinta (30) resoluciones numeradas entre el  No.  2896 al 2925.</t>
  </si>
  <si>
    <t>A la fecha de seguimiento se evidencia que ya se ecuentran los registros contables de saneamiento contable, mediante resolución No. 1444 de agosto 2018, se creo el   Comité Técnico de Sostenibilidad Contable  y Cartera del FFPS, asi mismo se desarrollódesarrollo del comité de Cartera y sostenibilida contable llevado a cabo el dia 22 de noviembre de 2018, se aprobo la supresión de 63 procesos de cobro coactivo, quedando pendiente por definirse la supresion de cuentas en persuasivo correpondiente a 42 entidades - razon por la cual solo se realizaron los ajustes contables correspondiente a 63 procesos de cobro coactivo.se reomiedna realizar un plan de trabajo con el fin suprimir los 42 procesos pendientes de cobro persuasivo.</t>
  </si>
  <si>
    <t>A la fecha de seguimiento se evidencia que se expidieron actoas administrativos de los cuales, fueron emitidos a las entidades de orden nacional  numerados desde el 210 al 273/2018  y LAS resoluciones numeradas entre el  No.  2896 al 2925/2018,  fueron notificados a las entidades respecto a las cuales se les efectuó el cobro., se reomiedna realizar un plan de trabajo con el fin de realizar los actos adminitrativos los 42 procesos pendientes de cobro persuasivo.</t>
  </si>
  <si>
    <r>
      <t>adf</t>
    </r>
    <r>
      <rPr>
        <sz val="11"/>
        <color theme="1"/>
        <rFont val="Calibri"/>
        <family val="2"/>
        <scheme val="minor"/>
      </rPr>
      <t>A la fecha de seguimiento se evidencia que   Mediante Resolucion No 2959 del 28 de diciembre de 2018 se adpctó el MANUAL DE GESTIÓN DE COBRO PERSUASIVO Y COACTIVO, código APAJUOAJMS04, versión 1,0 y  con la Resolución 2961 del 28 de diciembre de 2018, el Manual Específico de Funciones y competencias laborales para los empleos de la planta personal de la entidad, el cual incluye la actualización de las funciones del profesional 14 de cobro-  Asistencia Jurídica.</t>
    </r>
  </si>
  <si>
    <t xml:space="preserve">a la fecha de seguimiento se evidencia que mediante oficio No GTE 2018410028111  del 20 de noviembre de 2018 y recibido en Min Hacienda Rad. No 1-2018-115367 de 21 de nviembre de 2018  - se solicito a la Dirección del Tesoro Nacional, que se emitiera concepto sobre el traslado de los recursos a la DTN - y en vista de que no se recibió  respuesta,  el Consejo Directivo en el acta No. 03 de 17 de septiembre de 2018 recomendó que se aperturara una cuenta en el Banco Colpatria para la administración de los recursos a que hace referencia el art. 1 del Decreto 553 de 2015, lo que en efecto se hizo. </t>
  </si>
  <si>
    <t>A la fecha  de seguimiento se evdiencia que el porceso de gestión de cobro,  1632 expedientes relacionados corresponden a ISS ASEGURADOS, los cuales son causados por COLPENSIONES y la entidad no asume la causacion de estas; por lo tanto, se debera entender como de IMPOSIBLE CUMPLIMIENTO,Sin embargo la oficina de cobro coactivo debe enviar en su totalidad los autos por el concepto antes descrito al área contable únicamente para su aplicación, mas no para su causación a fin de dar por terminda la siguiente actividad</t>
  </si>
  <si>
    <t>A la fecha de seguimiento se evidencia que Se han realizado comunicaciones de manera verbal con un asesor del Ministerio de Hacienda, con el realizar la respectivas parametrizaciones para los registros de gastos e ingresos de la entidad; sin embargo no se registra Oficio o correo electrónico dirigido a SIIF Nación elevando la solicitud para la administración de roles de bienes y servicios, contabilidad, gastos, ingresos, PAC, y pagos no presupuestales, se remienda realizar los debidos oficios dirigidos al SIIF con el fin de lograr la administración de los roles de bienes y servcios contablidad gastos, ingresos, PAC, y pagos no presupuestales.</t>
  </si>
  <si>
    <t xml:space="preserve"> a la fecha de seguimiento se evidencia que el porceso de gestión de cobro elaboro 3735 facturas, las cuales fueron generadas de manera automatica, con base en la informacion consolidada en la base de datos levantada de cobro persuasivo - asi como coactivo cuenta con su respectiva base de datos - CUOTAS PARTES POR COBRAR</t>
  </si>
  <si>
    <t>El Fondo de Pasivo Social de Ferrocarriles Nacionales de Colombia realizo SELECCION ABREVIADA DE MENOR CUANTIA 004 DE 2018 cuyo objeto consiste en “PRESTACIÓN DE SERVICIOS PARA LA INSTALACIÓN, IMPLEMENTACIÓN, PUESTA EN MARCHA, SOPORTE Y MANTENIMIENTO DE UNA HERRAMIENTA TECNOLÓGICA – LICENCIA PARA COBRO PERSUASIVO Y COBRO COACTIVO QUE PERMITA LIQUIDACIONES DE CUENTAS POR PAGAR Y POR COBRAR, MÓDULOS DE COBRO PERSUASIVO O PRE-JURÍDICO Y MÓDULO DE COBROS COACTIVOS O JURÍDICOS, INCLUYENDO APORTES PATRONO LABORALES Y CUOTAS PARTES PENSIONALES QUE APOYE INTEGRALMENTE LA ADMINISTRACIÓN Y SU GESTIÓN, CON SU RESPECTIVO SOPORTE Y ASISTENCIA TÉCNICA”.</t>
  </si>
  <si>
    <t xml:space="preserve">A la fecha de seguimiento se evidencia que el proceso de prestaciones sociales, elevó concepto, mediante oficio GSS 20183400142641 del 31 de Julio del 2018 radicado bajo el número 201842301193902 de Agosto 09 del 2018 consulta al Ministerio de Salud y Protección Social, los cuales dieron  respuesta con el oficio 201811600953541 con radicado del FPSFCN 2018-220-021177-2 en el cual solicitan se realice el análisis jurídico interno para posteriormente solicitatar nuevamente el concepto. 
con base en lo anteriot se realizó solicitud de concepto a la oficina Jurídica del FPS FCN con el memorando GSS20183400079523 de Agosto 21 del 2018; por cambio de Jefe de la oficina Jurídica se reiteró solicitud de concepto con memorando GSS 20183400094083 de 3 de Octubre del 2018 y a la fecha se esta a la espera de su respuesta, se recomieda reiterar nuevamnete al Ministerio con el fin de para determinar si el FPS siendo un establecimiento público del orden nacional puede incorporar a su presupuesto actual recursos de promoción y prevención. 
</t>
  </si>
  <si>
    <t xml:space="preserve">A la fecha de seguimiento se evidencia que el proceso de prestaciones, El FPS FCN mediante oficio GSS 20183400142091 DEL 31 de Julio del 2018 radicado bajo el Numero 201842301193942 de Agosto 09 del 2018 solicito  la consulta al Ministerio de Salud y Proteccion Social, a la direccion de Promocion y Prevencion obteniendo como respuesta que la oficina de Conceptos es quien remitira la respuestas  los requerimientos, y dicha oficina solicitan se realice el análisis jurídico interno para posteriormenter solicitatar nuevamente el concepto., se recomieda reiterar nuevamnete al Ministerio con el fin de para determinar si el FPS siendo un establecimiento público del orden nacional puede incorporar a su presupuesto actual recursos de promoción y prevención. </t>
  </si>
  <si>
    <t xml:space="preserve">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se aprobo  el manual de  contratracion del FPS.FNC - Acta No 012 del comite de Gestion y Desempeño de la misma fecha. </t>
  </si>
  <si>
    <t>a la fecha de seguimiento se evidencia que el porceso de asistencia juridica realizómesa de trabajo con quienes tienen injerencia directa en la implementación de las acciones correcitivas en el Plan de Mejoramiento, donde se establecieron los parámetros de administración y actualización de las bases de datos de contratación - Evidencia:  Acta N° 001 de fecha 17 de Julio de 2018 Carpeta TRD 1305203 Acta N° 001 de fecha 17 de Julio de 2018. Folios 3 y 4</t>
  </si>
  <si>
    <t>Mediante oficio de asunto: Apoyo y acompañamiento juridico en el seguimiento del Plan de Mejoramiento y plan de accion aprobado por el FPS en virtud de la auditoria integral de cumplimiento adelantada por la Contraloria General de la Republica, se realizó la designacion de responsables del manejo, actualizacion y cargue de informacion de las bases de datos</t>
  </si>
  <si>
    <t>mediante correo electronico contabilidad@fps.gov.co del 20 de Diciembre del 2018 se solicito al GIT Gestion Prestacion de Servicios de Salud un estudio nuevo de toda la informaciion de los servicios medicos del POS Y PAC.  Asi mismo mediante memorando GSS 20183400126223 del 20 de Diciembre del 2018 EL GIT Gestion Prestacion de Servicios de Salud envió a la Subdireccion Finaciera del FPS - FCN información de los RIPS de los años 2016 y 2017, estadisticas de los periodos 2016 y 2017, estudio de suficiencia UPC POS de los años 2016 y 2017 que es el insumo básico del nuevo estudio el cual es necesario para la modificación de la metodología para el cálculo  de la reserva técnica.</t>
  </si>
  <si>
    <t xml:space="preserve">a la fecha de seguimiento se evidencia que el porceso de prestacioens sociales no a realizado la Presentación de petición a las diferentes instancias con el fin de obtener la excepción a la aplicación al Decreto 780 de 2016, se recomienda realizar un plan de trabajo con el fin cumplir con la actividad que a la fecha se encuetra vencida. </t>
  </si>
  <si>
    <t>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mediante Resolucion No 2961  del 28 de diciembre de 2018 se aprobo  el manual de  contratracion y seupervisión del FPS.FNC - Acta No 012 del comite de Gestion y Desempeño de la misma fecha. - La aprobacion del manual permite tener el proceso claro y ajustado a las necesidades de la entidad.</t>
  </si>
  <si>
    <t>a la fecha de seguimiento se evidnecia que Mediante Resolucion No 2959 del 28 de diciembre de 2018 se aprobo  el manual de funciones, procesos y procedimientos para la implementación del cobro persuasivo y coactivo  en el FPS.FNC, sin embargo no se evidencia la actulalización del procedimiento icado por el área administrativa sobre los contratos de arrendamiento.</t>
  </si>
  <si>
    <t>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mediante Resolucion No. 2961  del 28 de diciembre de 2018 se aprobo  el manual de  contratracion del FPS.FNC - Acta No 012 del comite de Gestion y Desempeño de la misma fecha.</t>
  </si>
  <si>
    <t xml:space="preserve"> a la fecha de seguimiento se evidencia que el dia 08 de noviembre del 2018, ser realizarón  Capacitación al personal de cada proceso del FPS-FNC en relación con la etapa pre-contractual (estudios de marcado, estudios previos, las cuales fueron realizadas por el señor Director del FPS. </t>
  </si>
  <si>
    <t>a la fecha de seguimiento se evidencia queEl dia  28 de diciembre de 2018, adopto  mediante resolución No. 2961 del 28 dic/2018, el  Manual de Contratación Y Supervisión -FPS V-4, el cual se encuenta publicado en la página intranet d ela entidad</t>
  </si>
  <si>
    <t>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mediante Resolucion No xxxx  del 28 de diciembre de 2018 se aprobo  el manual de  contratracion del FPS.FNC - Acta No 012 del comite de Gestion y Desempeño de la misma fecha.</t>
  </si>
  <si>
    <t xml:space="preserve">1. El día 01 se llevó a cabo mesa de trabajo, en donde se establecieron los parámetros y la metodología a implementar en la capacitación al personal que interviene en la gestión contractual de la entidad. </t>
  </si>
  <si>
    <t>1. El dia  28 de diciembre de 2018, adopto  mediante resolución No. 2961 del 28 dic/2018, el  Manual de Contratación Y Supervisión -FPS V-4.
2.   se llevó a cabo mesa de trabajo, en donde se establecieron los parámetros y la metodología a implementar en la capacitación al personal que interviene en la gestión contractual de la entidad. 
3. El día 08 de noviembre se capacitó al personal de la entidad en lo relacionado con la etapa precontractual. 
4. El día 08 de noviembre se capacitó al personal de la entidad en el tema de ejecución de los contratos, principalmente sobre la supervisión de los mismo</t>
  </si>
  <si>
    <t>1. 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2. Mediante Resolución No 2961 del 28 de diciembre de 2018 se aprobó el manual de contratación del FPS.FNC - Acta No 012 del comité de Gestión y Desempeño de la misma fecha.
3. Los días 8 y 9 de noviembre /2018, se llevaron a cabo capacitaciones dirigidas al personas que interviene en la gestión contractual de la entidad,</t>
  </si>
  <si>
    <t>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se aprobo  el manual de  contratracion del FPS.FNC - Acta No 012 del comite de Gestion y Desempeño de la misma fecha</t>
  </si>
  <si>
    <t xml:space="preserve">Ala fecha de seguimiento se evidencia que  se aprobo  el manual de  contratracion del FPS.FNC - Acta No 012 del comite de Gestion y Desempeño sin embargo no se ha realizado su publicación. </t>
  </si>
  <si>
    <t>1. El día 01 de noviembre se llevó a cabo mesa de trabajo, en donde se establecieron los parámetros y la metodología a implementar en la capacitación al personal que interviene en la gestión contractual de la entidad. 
2. El día 08 de noviembre se capacitó al personal de la entidad en lo relacionado con la etapa precontractual. 
3. El día 08 de noviembre se capacitó al personal de la entidad en el tema de ejecución de los contratos, principalmente sobre la supervisión de los mismos.</t>
  </si>
  <si>
    <t>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se aprobo  el manual de  contratracion del FPS.FNC - Acta No 012 del comite de Gestion y Desempeño de la misma fecha.</t>
  </si>
  <si>
    <t>a la fecha de seguimiento se evidencia que se estableció un plan de capacitaciones con el apoyo del Grupo Interno de Trabajo Atención Al Usuario y Gestión Documental y del Servicio Nacional de Aprendizaje SENA, con una intensidad de 40 horas en Gestión de Archivo, dirigido a las personas designadas para el manejo y custodia del archivo de la Oficina Asesora Jurídica</t>
  </si>
  <si>
    <t xml:space="preserve">
 a la fecha de seguimiento se evidenica que a traves del formato prestamo de documentos archivo de gestion Código: APGDOSGEFO09 se establecio el préstamo de documentos que hacen parte integral del expediente contractual, tanto para el responsable de la custodia como para los servidores públicos.  Evidencia: Formato Código: APGDOSGEFO09.</t>
  </si>
  <si>
    <t xml:space="preserve"> a la fecha de seguimiento se evidenica que el proceso de asistencia juridica actualmente realiza seguimiento mensual a los controles establecidos para el manejo y custodias de los expedientes contratuales El avance en la organización del archivo de contratación a 30 de octubre d e2018, está en un 40%se recomienda realizar un plan de trsbajo con el fin organizar el archivo de juridica.</t>
  </si>
  <si>
    <t xml:space="preserve">Se envió solicitud a los apoderados externos el día 5 de julio de 2018; por el correo de defensajudicial@fps.gov.co; Requiriendo realizar las capacitaciones con la ANDJE.El 05 de septiembre de 2018, la Agencia Nacional de Defensa Jurídica del Estado, realizó la capacitación, fueron capacitados el  69% de los apoderados; asistieron algunos de fuera de Bogotá.   (Ver listado de asitencia)nformacion que se puede evidenciar mediante certificado de asitencia alojado  evidencia en la carpeta informe de registro al ekogui TRD 133 53.16 .igualmente se brindo una segunda capacitacion por parte de la adminsitradora dle EKOGUI  al 100% de los abogados externos de la entidad , quedando capaditados el 100%. </t>
  </si>
  <si>
    <t xml:space="preserve">A La fecha de seguimiento se evidencia que el proceso de asiistencia juridica, Se ha venido realizando el monitoreo con la revisión de los informes presentados por los abogados externos.  La revision fue realizada  mensualmente durante todo el segundo semestre del 2018 .   Las evidencias se encuentran en la carpeta de informes de supervisión  judiciales TRD 133 53.16 de cada uno de los apoderdos externos, en las que se ha incluido el oficio con el que se requiere la actualización de cada actuación en el Sistema. 
</t>
  </si>
  <si>
    <t xml:space="preserve">.A La fecha de seguimiento se evidencia que el proceso de asiistencia juridica  ha requerido a los apoderados externos, el cumplimiento de las novedades encontradas por la Ofiicna de Control Interno, con ocasión de la certificación expedida y correspondiente al I  y II Semestre de 2017; a travíes de oficio y de correo electrónco.  (Ver carpeta de informe de  supervisión judicial TRD 133 53.16de cada apoderado externo. </t>
  </si>
  <si>
    <t>A La fecha de seguimiento se evidencia que Mediante memorando GDJ20181330125563 del 18 de diciembre de 2018,s e enviaron los planes de trabajo en medio magnetico a la oficina de control interno correspondientes al segundo semestre de 2016, primero y segundo semestre de 2017 y primer semestre de 2018.</t>
  </si>
  <si>
    <t>A la fecha de seguimiento se evidencia que el proceso de Aisistencia Juridica, mediante resolución  No 2613 del 30 de noviembre de 2018 aprobó el procedimieno IGPEGPEPT26 PAGO DE CONDENAS JUDICIALES (SENTENCIAS LABORALES), en el cual se establecen puntos de control  para hacer más eficiente el pago de las sentencias de carácter ordinario y para evitar la materialización de los riesgos que se puedan presentar.</t>
  </si>
  <si>
    <t>e elevaron las consultas a los Ministerios de Hacienda y Crédito Público y Salud y Protección Social, de acuerdo con los oficios GDJ-20181330115521 y GDJ-20181330115511 del 21 de junio de 2018, respectivamente suscritos por el director general de la entidad.   Así mismo se elevó solicitud de concepto a la agencia nacional de defensa jurídica del estado, según oficio GDJ-20181330116161 del 21 de junio de 2018; con respuesta del día 10 de julio de 2018, registrado en el FPS con el radicado no. 2018220018265-2 del 17 de julio de 2018.</t>
  </si>
  <si>
    <t>A la fecha de seguimiento se evidencia que el proceso de Aisistencia Juridica, determinó por parte del Comité de Defensa Judicial y Conciliación presentar de manera oficiosa las quejas contra apoderados externos cuando a ello hubiere lugar (Acta No. 026 del 04 de julio de 2018).</t>
  </si>
  <si>
    <t>La política de Gobierno Digital establecida mediante el Decreto 1008 de 2018, que forma parte del Modelo Integrado de planeación y Gestión (MIPG) y el manual para la implementación de la política Gobierno Digital que muestra la ruta de acción que deben seguir las entidades públicas para adoptar la política se tienen en cuenta las actividades: 1. Conocer la política; 2. Planear la política; 3. Ejecutar la política; y 4. Medir la política.
Teniendo en cuenta la política la entidad eligió el proyecto o iniciativa de Mesa de servicios, con el fin de fortalecer la prestación de servicios con la posibilidad de gestionar y solucionar todas las posibles incidencias de manera integral, junto con la atención de requerimientos relacionados a las Tecnologías de la Información y la Comunicación (TIC). 
Se realizó mesa de trabajo con el señor Leonardo Murillo del MinTic y dejando la iniciativa mesa de servcios con un 60 % de avance. Las evidencias se encuentran  (Carpeta implementacion Gobierno Digital).
Se realizó la formulación del Plan estratégico de tecnologías de la información y las comunicaciones y el plan para la actualización de seguridad y privacidad de la información.</t>
  </si>
  <si>
    <t>Se realizo el diligenciamiento de la herramienta para el autodágnostico del MIGP- POLÍTICA GOBIERNO DOGITAL , obteniendo una calificación total del 36,4 % y un plan de acción , La evidencia se encuentra en el equipo de la funcionaria SOL CURE (carpeta Autodiagnostico MIPG) y en OPS.</t>
  </si>
  <si>
    <t xml:space="preserve"> Se realizó elaboración y creación del documento PLAN ESTRATEGICO DE TECNOLOGIAS DE LA INFORMACION Y COMUNICACIONES PETIC, Aprobado en Comité de Gestión y desempeño -ACTA 06/2018 y adoptado mediante resolución No. 2669 DE  DIC/11/2018. evidencia actas de Comite de gestión y desempeño TRD: 120  08 -17-2018.
Respecto de la actualización al  Esquema de publicación y los lineamientos para el buen uso de Internet y el uso de dispositivos extraibles. se entra en proceso.</t>
  </si>
  <si>
    <t xml:space="preserve">Teniendo en cuenta la política la entidad eligió el proyecto o iniciativa de Mesa de servicios, con el fin de fortalecer la prestación de servicios con la posibilidad de gestionar y solucionar todas las posibles incidencias de manera integral, junto con la atención de requerimientos relacionados a las Tecnologías de la Información y la Comunicación (TIC). 
Se realizó mesa de trabajo con el señor Leonardo Murillo del MinTic y dejando la iniciativa mesa de servcios con un 60 % de avanceSe realizó la formulación del Plan estratégico de tecnologías de la información y las comunicaciones y el plan para la actualización de seguridad y privacidad de la información.
Se han asistidos a las capacitaciones de gobierno digital implementadas por el MINTIC y se está a la espera de la entrega y capacitación de la herramienta de seguimiento de gobierno digital.
</t>
  </si>
  <si>
    <t xml:space="preserve">Se realizó el diágnostico mediante la herramienta del instrumento de evaluación del MINTIC y por medio de esta se determinó el nivel de madurez del SGSI, el cual arrojo los avances </t>
  </si>
  <si>
    <t>El proceso seguimiento y Evaluación independiente ha venido realizando seguimiento  y control a loa avances de las actividades del Plan de Mejoramiento de la Contraloria, en los teriminos establecidos, el proximo seguimiento se hara en el mes de enero del 2019, con corte a 31 de diciembre del 2018, el cual se presentara como evidencia una vez se genere el acuse de aceptación de rendición expedido por la Contraloria General de la Republica.</t>
  </si>
  <si>
    <t>MARIA FRAGOZO</t>
  </si>
  <si>
    <t xml:space="preserve">a la fecha de seguimiento se eivencia que el proceso de gestión de cobro,  realizó la  organización del archivo del FPS-FCN– DECRETO 0553 DE 2015, se determinó que con fecha de corte del 5° de junio de 2018, se encontraban desaparecidas catorce (14) unidades documentales, razón por la cual, se iniciaron diferentes gestiones administrativas tendientes a su ubicación, siendo encontradas seis (06) y quedando desaparecidos un total de ocho (08) expedientes. Dada la imposibilidad administrativa para localizar los expedientes desaparecidos, se emprendieron gestiones jurídicas por parte de la OFICINA ASESORA JURÍDICA-FPS, con el fin de adelantar el proceso administrativo de reconstrucción de expedientes, en tal sentido,  el 02 de enero de 2019, se radicó una denuncia por la pérdida de ocho (08) unidades documentales ante la Fiscalía General de la Nación, según consta en el certificado de entrega emitido por la empresa Servicios Postales Nacionales S.A. 472, con número de guía RA060061188CO.  - A la fecha no se han proferido los actos administrativos de reconstrucción, se remienda realiazar un plna de trabajo con el fin de realizar la reconstruccion de lso expedientes que no reposan en el FPS-FNC. </t>
  </si>
  <si>
    <t>1. 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2. Mediante Resolución No. 2961 de 28 de diciembre de 2018 se aprobó el manual de contratación  y supervisión del FPS.FNC - Acta No 012 del comité de Gestión y Desempeño de la misma fecha.
3, Los días 8 y 9 de noviembre/2018, se llevaron a cabo capacitaciones dirigidas al personas que interviene en la gestión contractual de la entidad.</t>
  </si>
  <si>
    <t>Falta de monitoreo del proceso de liquidacion de los contratos.</t>
  </si>
  <si>
    <t>Realizar revsion por parte del jefe juridico actual para proceder a realizar la gestion pertinente  y poder definir la legalizacion respectiva d elas actas
2. Realizar periodicamente revision de los contratos liquidados para logara la legalizacion de las actas al 1000%</t>
  </si>
  <si>
    <t>Lograr el control de la legalizacion de actas d elos contratos liquidados</t>
  </si>
  <si>
    <t>actas legalizadas</t>
  </si>
  <si>
    <t>NO</t>
  </si>
  <si>
    <t>A la fecha de seguimiento se evidencia que l total de los registros contable de los saldos entregados por el PAR.ISS según las actas de entrega.</t>
  </si>
  <si>
    <t>a la fecha de seguiento se evidencia que el porceso de cobro coactivo realizó  realizó la elaboración de los actos administrativos para la supresión de las cuotas partesel día trece   se emitieron sesenta y tres  (63) AUTOS COACTIVOS  numerados desde el 210 al 273 y para supresión de cuotas partes en cobro persuasivo el día veintiséis  (26) de diciembre 2018, se emitieron treinta (30) resoluciones numeradas entre el  No.  2896 al 2925.</t>
  </si>
  <si>
    <t xml:space="preserve">A la fecha de seguimiento se evidencia que el proceso de asisitencia juridica ya cuenta con la terminación de los proceso de cobro coactivo de las cuotas partes de orden nacional, las cuales se ecuentran documentadas en las resolucióes de las 210 al 273 las cuales se encuentran en cada uno de los expedientes de las entidades. </t>
  </si>
  <si>
    <t>a la fecha de seguimiento se evidencia en los actos administativos la repectiva noticiación de cada una de las entidades a las cuaels se le notifico a cada una de ellas.  (pendiente verificar recibido de las entidades) m</t>
  </si>
  <si>
    <t xml:space="preserve">a la fecha de seguimiento se evidencia que medienate circular 20184000001684 del 29 de octubre de 2018 la Subdirectora Financiera emitió circular de referencia “Consignación deudores jurisdicción coactiva ISS” mediante la cual informo que las consignaciones voluntarias se debían realizar de manera exclusiva en la cuenta judicial No 110019196608 del Banco Agrario de Colombia, tal como se evidencia en linkhttp://www.fps.gov.co/inicio/ </t>
  </si>
  <si>
    <t>A la fecha de seguimiento se evidencia que los funcionarios  remitiarón comunicación al banco agrario modificando los funcionario que desarrollaran las funciones de manejran las cuentss judiciales las cuales seran asignadas al secretario geneal y al jefe de la oficna jurdica mediantes L ,OFICIO No GTE20184100126421 - RADICADO EN EL BANCO AGRARIO EL DIA 12 DE JULIO DE 2018 *7608*9680 - A TRAVES DE OFICIO 20184100136471 Y 201841001336461 EL 24 DE JULIO SE REGISTRARON LAS FIRMAS DE LOS FUNCIONARIOS QUE MANEJARAN LAS CUENTAS JUDICIALES. SE VOLVIERON A REGISTARAR FIRMAS NUEVOS FUNCIONARIOS.</t>
  </si>
  <si>
    <t xml:space="preserve">a la fecha de seguimiento se evidencia que para la implementacion del archivo de control, se construyó una base de mando (matriz), en la cual se relacionó información de los causantes - sutitutos - periodos -. pagos y cuentas de cobro  </t>
  </si>
  <si>
    <t xml:space="preserve">a la fecha de seguimiento se evidencia que se suscribierón 1. Se suscribió el contrato  235/18, con Servicios y asesorias para el suminsitro de personal requerido. 2. se propuso para el plan de desarrollo 2019-2022 la ampliación de planta de personal ajustado a las nuevas funciones 3. Se han realizado acercamientos con DAFP. 4. Se implementó la política institucional "LOS MEJORES POR COLOMBIA"  Resolución 2281/18 para vincular judicantes, por medio de la temporal  el objeto CONTRATAR UNA EMPRESA DE SERVICIOS TEMPORALES PARA EL SUMINISTRO Y ADMINISTRACIÓN DE PERSONAL EN MISIÓN CON EL PROPÓSITO DE ATENDER NECESIDADES TRANSITORIAS ORIENTADAS A LA IDENTIFICACIÓN DE LA INFORMACIÓN NECESARIA PARA GESTIONAR Y DETERMINAR EL ESTADO ACTUAL DEL PROCESOS ENCOMENDADOS AL FONDO DE PASIVO SOCIAL DE FERROCARRILES NACIONALES DE COLOMBIA EN VIRTUD DEL DECRETO 553 DE 2015, asi mismo actualmente se impleento la policita institucional de mejroes por colombia mediante del cual la entidad en el proceso de cobro persuasivo cuenta con 10 judicamentes los cuales se encuentran trabajado arduamente por el proceso. </t>
  </si>
  <si>
    <t>A la fecha de seguimiento se evidencia que contabilidad registró todos los saldos contables a la fecha las actas de entrega</t>
  </si>
  <si>
    <t xml:space="preserve"> A la fecha de seguimiento se evidencia que el dia 08 de noviembre del 2018, ser realizarón  Capacitación al personal de cada proceso del FPS-FNC en relación con la etapa pre-contractual (estudios de marcado, estudios previos, las cuales fueron realizadas por el señor Director del FPS. </t>
  </si>
  <si>
    <t xml:space="preserve">a la fecha de seguimiento se evidencia que el proceso de atención al ciudadano, realizó modificación del procedimiento  APGDOSGEPT18 - REVISIÓN Y RADICACIÓN DE CORRESPONDENCIA EXTERNA RECIBIDA PRESENCIAL, indicando el punto de control  sobre el tiempo de entrega de correspondencia, a través de la planilla reparto de correspondencia recibida a la fecha se ecuentra n revisión tecnica por la ofina de planeación y sistemas. </t>
  </si>
  <si>
    <t>Mediante Resolucion 2959/18 se adpctó el MANUAL DE GESTIÓN DE COBRO PERSUASIVO Y COACTIVO, código APAJUOAJMS04, versión 1,0 y  con la Resolución 2961/18, el Manual Específico de Funciones y competencias laborales para los empleos de la planta personal de la entidad, el cual incluye la actualización de las funciones del profesional 14 de cobro-  Asistencia Jurídica.</t>
  </si>
  <si>
    <t xml:space="preserve"> a la fecha de seguimiento se evidencia que Según decisión adoptada por el Consejo Directivo de la entidad del 17 de septiembre de 2018 acta No 003, los recursos serán trasladados a una cuenta de ahorros en el Banco Colpatria, para el traslado de los recursos se encuentra pendiente la formalización el Acta del Consejo Directivo y formalizar el proceso con la entidad bancaria dado  que no ha habilitado la parametrización respectiva con la entidad bancaria, Para el corte del 31 de Diciembre de 2018 se adelantó el proceso escogencia de la entidad financiera  para la apertura de la cuenta de ahorros, como se evidencia en oficio DIG 20181000116913 del 29-11-2018
Mediante GTE-20184100235781 del 29-11-2018, se solicitó al BANCO COLPATRIA la apertura de la cuenta de ahorros con el fin de Administrar los recursos del Decreto 553 de 2015 trasladados por el ISS Liquidado y recaudos directos en cuenta bancaria
la cuenta quedó aperturada el 06 de Diciembre de 2018, sin embargo tuvo inconvenientes de legalizaciòn por parte del Banco COLPATRIA, toda vez que fueron refundidos los documentos en dicho banco tal y como se evidencia en los correos de diciembre 12-2018, Diciembre 7-2018, Diciembre 17-2018, Enero 14 de 2019.
A través de Correo de Enero 14 de 2019 se solicitó la parametrización de la cuenta en el Portal Bancario .El Banco Colpatria culminó todo el proceso de Legalizaciòn de la Cuenta de Ahorro ***9080 el 6 de Febrero de 2019, tal y como se evidencia en la expedición de la certificaciòn bancaria y el mismo día se efectuó el Traslado de los recursos mediante radicados 20194100018561 y 20194100019381</t>
  </si>
  <si>
    <t>a la fecha de seguimiento e evidencia que el proceso realizó actualización del procedimiento CONCILIACIONES BANCARIAS , el cual fue enviado a trasversalidad el 01 de abril del 2019, a la fecha esta en un 70% para abrobación del comité de gestión y Desempeño.</t>
  </si>
  <si>
    <t xml:space="preserve">A  la fecha de seguimiento se evidenci que eel procedimiento CONCIALIACIÓN ENTRE PROCESOS fue radicado en la Oficina de Planeación y sitemas e15 de marrzo del 2019, posteriormente se realizó la revisión tecnica por planeación y fue devualete para ajuste el 06 abril del presente año, el proceso realizó los ajustes correspondientes y fue devuelto el 29 abril a la fecha se encuentra en revisión por parte la ofician de planeación.  </t>
  </si>
  <si>
    <t xml:space="preserve">A  la fecha de seguimiento se evidenci que eel procedimiento CONCIALIACIÓN ENTRE PROCESOS fue radicado en la Oficina de Planeación y sitemas e15 de marrzo del 2019, posteriormente se realizó la revisión tecnica por planeación y fue devualete para ajuste el 06 abril del presente año, el proceso realizó los ajustes correspondientes y fue devuelto el 29 abril a la fecha se encuentra en revisión por parte la ofician de planeación.  . </t>
  </si>
  <si>
    <t>CI00119</t>
  </si>
  <si>
    <t xml:space="preserve">El  canal de atención chat permanece fuera de línea, la entidad no cuenta con un programa o software propio, sino que es una versión gratuita, la cual presenta fallas al ser una versión de prueba, se presentan demoras para abrir este programa, no guarda histórico, ni genera una alerta cuando alguien inicia una conversación vía chat. En el año 2018 se llevaba una relación en un libro de Excel iniciada el 07 de marzo de 2018 con los datos que se obtenían de cada chat, sin embargo esta relación se diligenció hasta el día 26/10/2018 y a la fecha ya no se lleva a cabo. </t>
  </si>
  <si>
    <t>la entidad no ha realizado un proceso para la compra, Instalacion y funcionamiento del chat.</t>
  </si>
  <si>
    <t>Emitir un documento donde se evidencie la necesidad y obligacion de    chat dentro de la entidad y presentarlo a la Secretaria General</t>
  </si>
  <si>
    <t>Lograr la implementacion del Chat Institucional.</t>
  </si>
  <si>
    <t>Documento de necesidad del Chat Institucional</t>
  </si>
  <si>
    <t>Documento radicado</t>
  </si>
  <si>
    <t>CI00519</t>
  </si>
  <si>
    <t>CI00619</t>
  </si>
  <si>
    <t>CI00719</t>
  </si>
  <si>
    <t xml:space="preserve">Durante la Ejecución de la Auditoria el equipo auditor solicitó circular de la identificación y/o actualización del inventario de activos de información de la vigencia siguiente a todos los responsables de los procesos la cual debe enviarse la última semana del mes de noviembre de cada vigencia, se solicitó la de la vigencia 2018, el proceso no se encuentra ejecutando esta actividad </t>
  </si>
  <si>
    <t xml:space="preserve"> No se evidencia  la actualización del Plan de Seguridad y Privacidad de la información, no se evidencia el Plan de Tratamiento de Riesgos de Seguridad y Privacidad de la Información  de la vigencia 2019.</t>
  </si>
  <si>
    <t xml:space="preserve">Verificado el plan anual (trimestral) se evidencia que el proceso servicios de salud  división central no realizó las auditorías a los centros ambulatorias red IPS, Bogotá, centros Hospitalarios red IPS, Bogotá  incumpliendo los establecido en el procedimiento, así mismo durante el IV trimestre del 2018  y primer trimestre del 2019, el proceso servicios de Salud División central no ha realizado PAMEC correspondiente </t>
  </si>
  <si>
    <t xml:space="preserve"> no se cuenta con la persona idonea para la realizacion de las auditorias a los centros ambulatorios red IPS bogota</t>
  </si>
  <si>
    <t>Monitorear el proceso de contratacion el personal idoneo para la ejecucion y reporte de las auditorias a los centros ambulatorios red IPS bogota</t>
  </si>
  <si>
    <t>Realizar las auditorias en los terminos establecidos a los centros ambulatorios red IPS bogota</t>
  </si>
  <si>
    <t>Presentar la necesidad, y los requisitos del personal idoneo para la realizacion de las auditorias a los centros ambulatorios red IPS bogota, al area de contratacion, oficina Juridica</t>
  </si>
  <si>
    <t>estudio de necesidad y evaluacion tecnica</t>
  </si>
  <si>
    <t>Falta de personal para cubrir cada una de las actividades requeridas, por tanto, como estrategia  se le dio prioridad a las actividades diarias para mantener la operación de la entidad</t>
  </si>
  <si>
    <t xml:space="preserve">Contratar el personal necesario para cubrir las actividades del proceso.
Asignar responsables a las actividades.
</t>
  </si>
  <si>
    <t xml:space="preserve">Realizar la actualización del inventario de activos de información </t>
  </si>
  <si>
    <t>Hacer gestión para la contratación del personal idóneo para el desarrollo normal de actividades del proceso TICS</t>
  </si>
  <si>
    <t>Presentar ante el comité institucional de gestión y desempeño  el inventario de activos de información para su revisión y aprobación</t>
  </si>
  <si>
    <t>Inventario Institucional de activos de información actualizado y aprobado</t>
  </si>
  <si>
    <t>El proceso de gestión TIC´S, a la fecha de la auditoria no cuenta con una unidad virtual para realizar las copias de seguridad de los equipos, incumplimiento con lo establecido en el procedimiento APGTSOPSPT02 COPIAS DE SEGURIDAD DE USUARIOS Y SERVIDORES.</t>
  </si>
  <si>
    <t>La entidad no cuenta con infraestructura física para realizar las copias de seguridad</t>
  </si>
  <si>
    <t>Hacer gestión para la consecución de las herramientas de copia de seguridad de la información que produce la entidad.</t>
  </si>
  <si>
    <t>Garantizar la disponibilidad, inalterabilidad y conservación de la información de la entidad.</t>
  </si>
  <si>
    <t xml:space="preserve">Adquisición de un sistema de almacenamiento robusto -NAS- que cuente con capacidad necesaria para conservar y consultar la información </t>
  </si>
  <si>
    <t xml:space="preserve">Contrato  de adquisición </t>
  </si>
  <si>
    <t xml:space="preserve">Contratar el personal necesario para cubrir las actividades del proceso.
</t>
  </si>
  <si>
    <t xml:space="preserve">Realizar la actualización del plan se seguridad y privacidad de la información vigencia 2019
</t>
  </si>
  <si>
    <t xml:space="preserve">Realizar la evaluación de autodiagnóstico diseñada por el Ministerio de Tecnologías de la información y las comunicaciones, con el fin de terminar el grado de avance del sistema de seguridad y privacidad de la información.
Actualizar el plan de seguridad y privacidad de la información de la entidad para el año 2019
</t>
  </si>
  <si>
    <t>Autodiagnóstico diseñada por el Ministerio de Tecnologías de la información y las comunicaciones actualizado</t>
  </si>
  <si>
    <t>Realizar la actualización del Plan de Tratamiento de Riesgos de Seguridad y Privacidad de la Información  de la vigencia 2019.</t>
  </si>
  <si>
    <t xml:space="preserve"> El PLAN ESTRATEGICO DE TECNOLOGIAS DE LA INFORMACIÓN Y COMUNICACIONES fue aprobado mediante resolución 2969 del 11/12/18 con un presupuesto definitivo para el PETIC discriminado de la siguiente manera: • 2018- 16.609.800.000. • 2019-12.863.580.000 • 2020:13.156.290.000 • 2021- 16.624.620.000. Para un total de 59.254.290.000, situación que requiere efectuar ajustes al presupuesto, de acuerdo a las necesidades de la entidad, como se plantea en la guía de cómo se estructura el Plan Estratégico de Tecnologías de la Información PETIC Numeral 2.84 Proyección de Presupuesto área TIC, situación que no se ha realizado a la fecha.
Si bien se observa su aprobación, no se evidencia su implementación, ejecución, seguimiento y divulgación del PETIC </t>
  </si>
  <si>
    <t>Falta de personal para cumplimiento de actividades y bloqueo de presupuesto de inversión  por parte del Ministerio de Hacienda, que solo hasta los finales del mes de marzo de 2019 fue desbloqueado para dar inició a su ejecución.</t>
  </si>
  <si>
    <t xml:space="preserve">Contratar el personal necesario para cubrir las actividades del proceso.
Asignar responsables a las actividades.
Realizar la actualización del PETIC y el plan para su implementación y seguimiento </t>
  </si>
  <si>
    <t>Actualizar el plan estratégico de tecnologías de la información y las comunicaciones de acuerdo a las necesidades reales de la entidad.</t>
  </si>
  <si>
    <t xml:space="preserve">Personal contratado </t>
  </si>
  <si>
    <t>PLAN OPERATIVO Y ASIGNACIÓN DE ACTIVIDADES EN EL PERSONAL EXISTEN EN EL PROCESO TICS</t>
  </si>
  <si>
    <t>PLAN OPERATIVO TICS REALIZADO, COMUNICADO Y SOCIALIZADO</t>
  </si>
  <si>
    <t>Actualizar el plan estratégico de tecnologías de la información y las comunicaciones de acuerdo a las necesidades reales de la entidad y plan nacional de desarrollo.
Realizar un plan de implementación y seguimiento, teniendo en cuenta los recursos asignados para tal fin</t>
  </si>
  <si>
    <t xml:space="preserve"> PLAN ESTRATEGICO DE TECNOLOGIAS DE LA INFORMACIÓN Y LAS COMUNICACIONES -PETIC- actualizado.</t>
  </si>
  <si>
    <t>Plan de seguridad y privacidad de la información actualizado y aprobado
Plan de Tratamiento de Riesgos de Seguridad y Privacidad de la Información actualizado y aprobado</t>
  </si>
  <si>
    <r>
      <t xml:space="preserve">Una vez revisada las resoluciones 1145 del 03 de julio del 2018, y 1741 del 21 de septiembre del 2018, por medio de las cuales se hace un nombramiento provisional, se pudo observar que las mismas no se encuentran publicadas en la pagina WEB de la entidad incumpliento lo estipulado en las leyes  el 1437/11 y la Ley 1712/14, así mismo se incumplio el acuerdo 560 de 2015 el cual estipula en su artículo.  
</t>
    </r>
    <r>
      <rPr>
        <u/>
        <sz val="13"/>
        <rFont val="Arial Narrow"/>
        <family val="2"/>
      </rPr>
      <t>Artículo 45.  TERMINO PARA PRESENTAR LAS RECLAMACIOES LABORALES.
Salvo lo dispuesto en el artículo 31 del Decreto-ley 760 de 2005 para el trámite de las reclamaciones por efectos de las incorporaciones, las reclamaciones laborales por presunta vulneración de los derechos de carrera, se presentarán en primera instancia dentro de los diez (10) días siguientes a que se realice la publicidad del acto lesivo de las prerrogativas de carrera.
El término para interponer, en segunda instancia, las reclamaciones laborales por presunta vulneración de los derechos de carrera, será de diez (10) días hábiles contados a partir de la fecha de notificación de la decisión proferida en primera instancia por la Comisión de Personal de la entidad</t>
    </r>
    <r>
      <rPr>
        <sz val="13"/>
        <rFont val="Arial Narrow"/>
        <family val="2"/>
      </rPr>
      <t xml:space="preserve"> situación que no permitió que las personas que estuvieran intersadas en el cargo pudieran presentar sus observaciones en las resoluciones mencionadas.</t>
    </r>
    <r>
      <rPr>
        <u/>
        <sz val="13"/>
        <rFont val="Arial Narrow"/>
        <family val="2"/>
      </rPr>
      <t xml:space="preserve">
</t>
    </r>
  </si>
  <si>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</si>
  <si>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</si>
  <si>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A  la fecha el PROCEDIMIENTO,  INSTRUCTIVO Y FORMATOS de CONCILIACIÓN ENTRE PROCESOS,  fue aprobado por el comite de gestion mediante resolucion 1235 de julio 12 de 2019.</t>
  </si>
  <si>
    <t>A junio 30 de 2019 el procedimiento CONCILIACIONES BANCARIAS, fue aprobado por el comité de gestion mediante resolucion 1232 de mayo 30 de 2019.</t>
  </si>
  <si>
    <t>CI00418</t>
  </si>
  <si>
    <t>CI00419</t>
  </si>
  <si>
    <t xml:space="preserve">El proceso de Atención al ciudadano elaboró el procedimiento APGDOSGEPT18 - REVISIÓN Y RADICACIÓN DE CORRESPONDENCIA EXTERNA RECIBIDA PRESENCIAL, el cual fue aprobado por el comité de Gestión y Desempeño por medio de la resolución  1345 del 12 de junio del 2019. </t>
  </si>
  <si>
    <t xml:space="preserve">MARIA FRAGOZO </t>
  </si>
  <si>
    <t xml:space="preserve">De acuerdo circualr 005 de marzo 11 del 2019, y teniendo en cuenta que se deben verificar y evidenciar las acciones que subsanarón las deficiencias que fuerón objeto de la observación por parte CGR, se modifica el procedimiento del seguimiento realizado y se dará una puntuación de 70% al avance fisico de la ejecución dando un 30% a la entrega de evidencias con un oficio del lider del proceso deirigdo al comite instiucional de control interno, donde informe que las acciones realizadas subsanarón las deficiencias que fuerón objeto de la observación, lo anteriror  se requerier antes del 30 de agosto del 2019 con informar al contralor delegado. </t>
  </si>
  <si>
    <t>ACTIVIDADES / AVANCE FÍSICO DE EJECUCIÓN (%)</t>
  </si>
  <si>
    <t>REPORTES DE AVANCE DE LA ACCION (DESCRIPCION)</t>
  </si>
  <si>
    <t>SEGUIMIENTO CONTROL INTERNO</t>
  </si>
  <si>
    <t xml:space="preserve">REPORTE POR PARTE DE LOS PROCESOS </t>
  </si>
  <si>
    <t>CI001419</t>
  </si>
  <si>
    <t>Efectuado el seguimiento se observa que la entidad venía trabajando con unas TRD que no se encontraban aprobadas por el Archivo General de la Nación, y aquellas que habían sido aprobadas no se ajustan al organigrama actual de la entidad y el hacer de los procesos; lo que pone en riesgo la clasificación y organización de la información, tiempos de permanencia en cada etapa del ciclo vital de los documentos, las transferencias documentales, el manejo integral de los documentos, la identificación documental, racionalización de trámites, clasificación documental, entre otras</t>
  </si>
  <si>
    <t>Desconocimiento de las TRD vigentes avaladas por el el Archivo General de la Nacion del año 2000</t>
  </si>
  <si>
    <t>Solicitar por medio de memorando a Direccion General  como ordenadora del gasto, para la toma de deciciones en la contratacion de una empresa especializada para la elaboracion de TRD.</t>
  </si>
  <si>
    <t xml:space="preserve">lograr la actualizacion  y aprobacion de las  TRD de la Entidad </t>
  </si>
  <si>
    <t xml:space="preserve">Elaboracion del memorando dirigido a Direccion General </t>
  </si>
  <si>
    <t>Memorando remitido a la direccion</t>
  </si>
  <si>
    <t>CI001519</t>
  </si>
  <si>
    <t>Efectuado el seguimiento se observa que el proceso Gestión Documental no cuenta con Cuadros de Clasificación Documental, el cual es el primer paso para la creación y/o actualización de las TVD Y TRD, de acuerdo a lo establecido en el Acuerdo 004 de 2013 artículo 4 “La elaboración de las tablas de retención documental y las tablas de valoración documental deberá llevarse a cabo a partir de los cuadros de clasificación documental, siguiendo la estructura orgánico-funcional de cada entidad”  A su vez tampoco se observan las Tablas de Valoración Documental de la entidad, lo cual afecta en el establecimiento del valor primario y secundario de la documentación y la disposición final de la misma</t>
  </si>
  <si>
    <t xml:space="preserve">las TRD no se tienen actualizadas e implementadas en la Entidad </t>
  </si>
  <si>
    <t xml:space="preserve">Implementar el cuadro de clasificacion una vez se tenga las TRD aprobadas </t>
  </si>
  <si>
    <t xml:space="preserve">lograr la implementacion del cuadro de clasificacion </t>
  </si>
  <si>
    <t>Elaboracion del cuadro de clasificacion para cada una de las TRD.</t>
  </si>
  <si>
    <t>CI001619</t>
  </si>
  <si>
    <t>Efectuado el seguimiento a los lugares destinados para archivos de gestión y archivos en custodia, se observan las paredes y los techos de estos sitios con problemas de humedad, exponiendo al deterioro de la documentación y a la no conservación de la misma, además que la entidad no cuenta con un programa de conservación documental que garantice la vida útil del documento</t>
  </si>
  <si>
    <t xml:space="preserve">falta de apropracion de temas de recursos para las instalaciones de la Entidad. </t>
  </si>
  <si>
    <t xml:space="preserve">solicitar por medio de memorando a  la oficina administrativa donde se solicite  adecuacion de las intalaciones del archivo de la Entidad. </t>
  </si>
  <si>
    <t>Lograr  la ubicación del archivo de gestion y el archivo de custodia en el lugar adecuado y cumpliendo las normas de archivo.</t>
  </si>
  <si>
    <t>Elaboracion del memorando dirigido a la oficina Administrativa</t>
  </si>
  <si>
    <t>archivo adecuado</t>
  </si>
  <si>
    <t>CI001719</t>
  </si>
  <si>
    <t>Efectuado el seguimiento a los lugares destinados para archivos de gestión se observa que el archivo en el que se almacenan boletines de pago no cuenta con un FUID, además la información no se encuentra unificada en un solo lugar, por lo que la funcionaria responsable de la actividad debe desplazarse a los diferentes  “cuartos” para buscar y trasladar los tomos solicitados, lo que genera demoras en el proceso</t>
  </si>
  <si>
    <t>porque dentro del proceso de administracion de archivo no estaba lincluido  el proceso de organización documental.</t>
  </si>
  <si>
    <t>Dentro del proceso de contratacion del nuevo operador , hay un capitulo destinado para la organización documental cuyo producto final sera la entrega del FUID</t>
  </si>
  <si>
    <t>Lograr la implemnetacion del FUID en cada uno de los arechivos de las dependencias del FPS.</t>
  </si>
  <si>
    <t>Implementacion del formulario unico de identificacion documental en las dependencias del FPS.</t>
  </si>
  <si>
    <t>FUID implementado</t>
  </si>
  <si>
    <t>CI001819</t>
  </si>
  <si>
    <t xml:space="preserve">Archivo Central y archivos en custodia Condiciones de edificios y locales destinados a archivos:                                                                                                                  • Los locales destinado como sede de archivo no cumple con las condiciones de edificación, almacenamiento, medio ambiental, de seguridad y de mantenimiento que garanticen la adecuada conservación de los acervos documentales.                                                                                                                                *En los expedientes revisados de manera aleatoria se observa que estos cuentan con ganchos de cosedora, clips, entre otros materiales abrasivos que dañan la vida útil de la documentación, además no  se encuentran totalmente foliados
• El espacio presenta riesgos de humedad (evidencias fotos)
• No se observa que cuente con las mediciones que garanticen Temperatura de 15 a 20° C con una fluctuación diaria de 4°C. y Humedad relativa entre 45% y 60% con fluctuación diaria del 5%..
• No se observa sistema de alarma contra robos e incendios. 
• No se observa programa de limpieza en seco
• Las funcionarias que se encuentran en este local no cuentan con tapabocas, guantes ni batas.                                                                                                                      • En los pasillos se observan cajas que obstaculizan los pasillos, por lo cual no se evidencia previsión del espacio suficiente para albergar la documentación acumulada y su natural incremento.                                                                                                                                                                                                               *No se utiliza el rotulo que trae impreso la caja, sino que se le coloca un nuevo rótulo en la solapa, el cual no está unificado para todas las cajas, además las cajas no se encuentran organizadas de forma alfabética por apellido.                                                                                                                                                                       *• El cerramiento superior no debe ser utilizado como lugar de almacenamiento de documentos ni de ningún otro material, sin embargo se evidencia su utilización, lo que coloca en riesgo la integridad de los documentos y la integridad de las personas que ingresen al archivo.                                                                  • Se observa que no hay un control de los factores contaminantes o de riesgo biológico, que no solo deterioran los expedientes sino que colocan en riesgo la salud de las personas que trabajan en dicho local.                                                                                                                                                                                                 • Se observa que en algunos casos adicional al expediente hay una carpeta aparte llamada por los funcionarios del archivo “complemento”,  lo que genera un incumplimiento a las normas de archivo pues toda la información no se encuentra consignada en un mismo expediente                                                  • Se observa en uno de los pasillos caja con documentación, los responsables de los procesos manifiestan que no tienen conocimiento del contenido de esta información, por lo cual estas cajas con documentación no poseen una clasificación documental, no están catalogadas como fondo documental ni cuentan con  un inventario único documental.                                                                                                                                                                                             *• En el proceso de auditoría se observa este cuarto adicional, en el cual se encuentran tomos de boletines de pago y otra documentación diferente, cuando se indaga con los responsables del proceso manifiestan que no conocen de que es esta información, la cual se encuentra deteriorada, documentación no poseen una clasificación documental, no están catalogadas como fondo documental ni cuentan con  un inventario único documental. </t>
  </si>
  <si>
    <t>Insuficiencia en los recursos financieros para la adecuacion de los archivos de gestion del FPS.</t>
  </si>
  <si>
    <t>elaboracion de diagnostico de la necesitad y compra de equipos de temperatura y humedad</t>
  </si>
  <si>
    <t>Lograr la adecuacion  o reubicacion del archivo de gestion del FPS.</t>
  </si>
  <si>
    <t>Archivo de gestion administrado dentro de las condiciones fisicas y ambientales idoneas.</t>
  </si>
  <si>
    <t>Archvio adecuado</t>
  </si>
  <si>
    <t>CI001919</t>
  </si>
  <si>
    <t>se observa que el proceso Gestión Documental no ha realizado una Prevención de deterioro de los documentos de archivo y situaciones de riesgo, como lo son la planificación de la preservación, la prevención, levantamiento y valoración del panorama de riesgos, medidas preventivas, preparación de un plan de emergencias, reacción en caso de siniestro</t>
  </si>
  <si>
    <t xml:space="preserve">Dentro del proceso de contratacion del nuevo operador , hay un capitulo destinado para la organización documental, que incluye un profesional en restauracion de documentos que realizará la restauracion de los mismo y la prevencion en el crecimiento del material biologico encontrado actualmente.
Establecer dentro del plan de  conservacion documental  las acciones tendientes que deben ejecutar en caso de emergencia. </t>
  </si>
  <si>
    <t>Establecer  plan de  conservacion documental</t>
  </si>
  <si>
    <t>1. una vez contratado el nuevo operador, de acuerdo a la supervicion se realizará un plan de trabajo que garantice el cumplimiento de  dicha obligacion.
2. Actualizacion del plan de conservacíon Documental, articulandolo con el Plan de Emergencia de la Entidad.</t>
  </si>
  <si>
    <t>Plan de conservacion documental aprobado</t>
  </si>
  <si>
    <t>CI002019</t>
  </si>
  <si>
    <t>Efectuado el seguimiento se observa que el proceso Gestión Documental no cuenta con el Sistema Integrado de Conservación SIC: El SIC está compuesto por la implementación del plan de conservación documental, el plan de preservación digital a largo plazo y los Programas de conservación preventiva</t>
  </si>
  <si>
    <t>No aplicación del plan de conservación documental en la Entidad.</t>
  </si>
  <si>
    <t>solicitar capacitacion por medio correo electronico  a la oficina de  talento humano sobre  la adecuada utilizacion del  plan de conservacion documental</t>
  </si>
  <si>
    <t>Lograr la implementacion del sistema integrado de conservacion</t>
  </si>
  <si>
    <t xml:space="preserve">Asistencia  a la capacitacion del plan de capacitacion </t>
  </si>
  <si>
    <t xml:space="preserve">lista de asistencia </t>
  </si>
  <si>
    <t>CI002119</t>
  </si>
  <si>
    <t>Para la vigencia 2019 no se ha programado cronograma de transferencias documentales, el proceso manifiesta que al no encontrarse aprobadas las Tablas de Retención, no se puede recibir la información como la tienen organizada los procesos en este momento</t>
  </si>
  <si>
    <t>No se ha conertado con las dependencias los docuemntos a tranferirn según la TRD</t>
  </si>
  <si>
    <t xml:space="preserve">Realizar el cronograma de tranferencia documental </t>
  </si>
  <si>
    <t>Lograr la implementacion del cronograma de transferencia documental</t>
  </si>
  <si>
    <t xml:space="preserve">implementar el cronograma de transferencia documental </t>
  </si>
  <si>
    <t>cronograma  implementado</t>
  </si>
  <si>
    <t>CI002219</t>
  </si>
  <si>
    <t>Eliminación Documental:Aunque en este momento se encuentre en proyecto de creación y/o actualización las TRD Y TVD, hay unas que fueron aprobadas en su momento en el Archivo General de la Nación y con las cuales de acuerdo a lo informado no se realizó eliminación documental lo que genera un incumplimiento al quehacer archivístico, de acuerdo en lo establecido en la ley 594 de 2000; además se observa que en los espacios designados para almacenamiento de archivo hay un volumen elevado de documentación que no se encuentra clasificada por lo que se desconoce la funcionalidad de la misma, razón por la cual se puede estar desaprovechando el espacio y los estantes, además que dificulta la búsqueda de la información requerida</t>
  </si>
  <si>
    <t xml:space="preserve">No esta determinado cuales de esos documentos pertenecen a la TRD Vigente para aplicarle su disposicion final. </t>
  </si>
  <si>
    <t xml:space="preserve">Realizar la eliminacion una vez verificado que documentos estan acorde ala TRD vigente. </t>
  </si>
  <si>
    <t>Logra la eliminación de los documentos que ya cumplieron su ciclo de vida.</t>
  </si>
  <si>
    <t>Eliminar todos los documentos que ya cumplieron su ciclo de vida.</t>
  </si>
  <si>
    <t xml:space="preserve">acta de eliminacion de documentos </t>
  </si>
  <si>
    <t>CI002319</t>
  </si>
  <si>
    <t xml:space="preserve">Efectuado el seguimiento del PINAR, el cual se encuentra publicado en la página web de la entidad  http://www.fps.gov.co/inicio/la_entidad/PLAN_INSTITU_ARCHIVO_FPS.pdf , se observa que en el ítem de formulación de planes y proyectos no están plasmados responsables e indicadores de la actividad o proyecto, como lo estípula el Manual de formulación del Plan Institucional de Archivos – PINAR. Adicional a esto en el cronograma publicado en la  página web se observa que no se han cumplido con las actividades que se encontraban programadas:
• Tablas de retención aprobadas – Plazo estipulado 31 de diciembre de 2018.
• Plan de conservación documental aprobado - Plazo estipulado 31 de diciembre de 2018.
• Publicación de Tablas de retención documental convalidadas - Plazo estipulado 31 de diciembre de 2018
</t>
  </si>
  <si>
    <t>falta  de concertacion con la alta Direccion la  apropracion de temas de recursos para la elaboracion de las actividades del pinar.</t>
  </si>
  <si>
    <t>actualizacion y seguimiento al PINAR</t>
  </si>
  <si>
    <t>Logra la actualización de las actividades del   PINAR, de acuerdo al presupuesto de inversion</t>
  </si>
  <si>
    <t xml:space="preserve">Enviar memorando al ordenar del gasto, solicitando el presupusto  para las actividades descritas </t>
  </si>
  <si>
    <t>CI002419</t>
  </si>
  <si>
    <t xml:space="preserve">Efectuado el seguimiento al Programa de Gestión Documental que reposa en la intranet de la entidad APGDOSGEPG01 http://190.145.162.131/PROCESO%20DE%20GESTION%20DOCUMENTAL.htm, se observa que este se encuentra desactualizado, pues en este reportan que se cuenta con información, planes, programas, entre otros, los cuales actualmente no se han implementado, se encuentran desactualizados o no se están llevando a cabo (como se ha evidenciado en el desarrollo de la auditoría)                                                                                                                                                                                 1 Requisitos Técnicos:  
• No se cuenta con la actualización y utilización de TRD actualizadas y aprobadas por el AGN.
• No se cumple con la ley 594 de 2000 (como se ha expuesto a lo largo de la auditoría)
2 Requisitos Administrativos 
• Las instalaciones del Archivo Central no reúnen las condiciones mínimas para el adecuado desarrollo de
• la función, siguiendo las pautas del AGN con relación a las características físicas, medioambientales, espacio, distribución de áreas de acuerdo con el flujo de los procesos de archivo, ubicación con relación a cada dependencia y con la estantería necesaria para la custodia del archivo
• No se observa un cuadro de clasificación documental ni TVD que permitan establecer las etapas del ciclo vital de la documentación.                                                                            
                                                                                                                                                                                                                                              3  Conservación de documentos: No se observa que se cuente o se realice: 
• Jornadas de sensibilización y toma de conciencia.
• Plan y/o programa de prevención y atención de desastres
• Monitoreo y control de condiciones ambientales (seguridad).
• Limpieza de áreas y documentos (solicitud de equipos para limpieza). 
• Plan de manejo de control de plagas y roedores (Fumigaciones en seco).
• Almacenamiento, re almacenamiento (Determinación de espacios y áreas locativas, determinación de mobiliario y equipo, determinación de unidades de conservación y almacenamiento).  
• Establecimiento de medidas preventivas (análisis de los riesgos, y el reporte oportuno) </t>
  </si>
  <si>
    <t xml:space="preserve">Elaboración de diagnostico de las necesidades de gestion documental. </t>
  </si>
  <si>
    <t xml:space="preserve">Lograr la elaboracion  de diagnostico de gestion documental </t>
  </si>
  <si>
    <t>Entrega de diagnostico a la alta Direccion.</t>
  </si>
  <si>
    <t>Memorando con diagnostico</t>
  </si>
  <si>
    <t>CI00819</t>
  </si>
  <si>
    <t>Desconocimiento de la normatividad y del ptramite de actualizacion de la normatividad an interior del proceso</t>
  </si>
  <si>
    <t>Realizar actualizacion de los rangos y lineamientos para realizar la EDL, en referencia a la norma aplicable y metodologias establecidas por l aocmision nacional de servicio civil.</t>
  </si>
  <si>
    <t>Establecer e Implementar los lienamientos para la EDL</t>
  </si>
  <si>
    <t xml:space="preserve">Incluir dentro del  normograma institucional del proceso de GTH la normatividad aplicable a la EDL.
Socializar la normatividad y metodología vigente para la EDL en cada vigencia
Aplicar a las EDL que se presenten en cada vigencia la metodología adoptada
</t>
  </si>
  <si>
    <t>acciones de mejora ejecutadas</t>
  </si>
  <si>
    <t>CI0919</t>
  </si>
  <si>
    <t xml:space="preserve">En el muestreo selectivo realizado, se observa que las historias laborales no contaban con los documentos básicos exigidos de acuerdo a la normatividad y presentan errores de foliación, faltan certificaciones laborales que fueron relacionadas en el formato de hoja de vida de la función pública; además el formato Hoja de Control no cumple con los parámetros establecidos, pues no cuenta con el campo de fecha de elaboración (de la hoja de control),  la firma del jefe o coordinador de Talento Humano, este se encuentra al finalizar los folios y la ubicación de esta debe ser adherida a la solapa izquierda. </t>
  </si>
  <si>
    <t>Realizar la adecuada organización del archvio de historias laborales que se encuentran en custodia del proceso de GTH.</t>
  </si>
  <si>
    <t xml:space="preserve">Contar con una adecuada administracion y conservacion del archivo de historia laborales </t>
  </si>
  <si>
    <t xml:space="preserve">Socializacion de la normatividad vigente para la administracion del archivo de las historias laborales
Revision e identificacion de los documentos a corregir según normatividad vigente (acta de revisión e indentificación)
Foliar correctamente el archivo según norma vigente
Actualizar y diligenciar correctamente el formato hoja  de control de historias laborales
</t>
  </si>
  <si>
    <t>CI1019</t>
  </si>
  <si>
    <t xml:space="preserve">El último informe de la medición de riesgo psicosocial es del año 2013, no se observan evidencias de las mejoras implementadas ni de los seguimientos que se deben realizar a los riesgos psicosociales identificados, no hay una medición reciente que permita mitigar y controlar la aparición de los riesgos psicosociales identificados y aquellos nuevos riesgos que se pueden generar por el constante cambio de personal, este factor debe medirse a todos los funcionarios de la entidad sin importar el tipo de vinculación laboral. </t>
  </si>
  <si>
    <t>No se aplico la bateria de los riesgos psicosociales de acuerdo a ala normatividad y periodicidad necesaria debido a que njo se logro la contratacion de la firma especializada.</t>
  </si>
  <si>
    <t>Asegurar la contratacion de la firma especialista en la aplicación de analisisi de riesgo psicosocial.</t>
  </si>
  <si>
    <t>Lograr la identificacion, tratamiento y mitigacion de los riesgos psicosociales identificados.</t>
  </si>
  <si>
    <t xml:space="preserve">Realizara contratacion para la adelantar la medición del Riesgpo Psicosocial en la entidad.
Generar informe de medicion de los riesgos psicosociales
identificar riesgos psicosociales y formular plan de acción para la intervención de los riesgos psicosociales identificados
</t>
  </si>
  <si>
    <t>4 SUSCRIPCIÓN DEL PLAN DE MEJORAMIENTO</t>
  </si>
  <si>
    <t>CI1119</t>
  </si>
  <si>
    <t>En el proceso de auditoria se evidencia que la última medición de Clima laboral se realizó en el año 2016 y esta medición se debe realizar cada dos (2) años, por lo cual esta medición se debió de haber llevado a cabo en la vigencia 2018</t>
  </si>
  <si>
    <t>No se contaba con los recursos necesarios para la contratacion de la firma especializada en la medicion del clima laboral</t>
  </si>
  <si>
    <t>Asegurar la ejecucion de los recursos asignados para la contratacion de la firma especializada para la medicion de clima laboral</t>
  </si>
  <si>
    <t>Lograr la adecuada medicion del clima laboral</t>
  </si>
  <si>
    <t>Realizar la contratación para la medición de clima laboral
aplicación del instrumento de medición del clima laboral
Socialización de los resultados de la medición del clima laboral y el plan de mejoramiento.</t>
  </si>
  <si>
    <t>5 SUSCRIPCIÓN DEL PLAN DE MEJORAMIENTO</t>
  </si>
  <si>
    <t>CI1219</t>
  </si>
  <si>
    <t xml:space="preserve">Se observa incumplimiento en el procedimiento APGTHGTHPG04 pues el software suministrado por la ARP Positiva, no está siendo instalado en cada computador de los funcionarios y trabajadores de la entidad,  ni se están realizando dos (2) veces al mes (como lo estipularon en dicho programa), los ejercicios de manera colectiva, por proceso, con acompañamiento del Encargado de las actividades Salud Ocupacional y/o integrantes de la brigada.   
Adicional a esto no se está realizando el diligenciamiento del “formato de prevención de lesiones osteomusculares APGTHGTHFOXX,” el cual según dicho programa debe ser diligenciado por parte de los jefes y/o coordinadores de cada proceso durante los cinco (5) primeros días hábiles de cada mes, se recogerá por parte del encargado de las actividades de salud Ocupacional en la entidad, como evidencia de la participación y posteriores acciones a que haya lugar. </t>
  </si>
  <si>
    <t>Desprogramacion del sofware o aplicativo para las pausas activas individuales.</t>
  </si>
  <si>
    <t>Realizar solictud  a la ARL correspondiente para que se realice revision de cada uno de los equipo y que se active el sofware o aplicativo de pausas activas.</t>
  </si>
  <si>
    <t>Lograr la ejecucion de las pausas activas por parte de los funcionarios de la entidad según normatividad aplicable</t>
  </si>
  <si>
    <t xml:space="preserve">Realizar solicitud de activación del software instalado para las pausas activas
Revisar la viabilidad de acciones diferentes al software para promover las pausas activas
Realizar revisión, actualización y ejecución del programa dinamico de pausas activas y toda la metodologia asociada.
</t>
  </si>
  <si>
    <t>6 SUSCRIPCIÓN DEL PLAN DE MEJORAMIENTO</t>
  </si>
  <si>
    <t>CI1319</t>
  </si>
  <si>
    <t xml:space="preserve">No se realizaron las inspecciones periódicas a todas las áreas, frentes de trabajo y equipos en general, se observo la realización a dos áreas en la vigencia 2018,   al archivo central con el informe de la inspección radicado No. 20182100059863, realizando la búsqueda en el aplicativo Orfeo se encuentra el informe de inspección de gestión ambiental con radicado No. 20182200199682. no se encuentra diligenciado el cronograma anual de inspecciones planeadas de seguridad, el formato lista de verificación de inspecciones de seguridad se encuentra en diligenciamiento para la vigencia 2019.                                                                                                                                                          Adicional a esto, no se observa el seguimiento realizado a las acciones de mejora establecidas en las inspecciones de seguridad (actividad no. 8), ni un seguimiento de la efectividad de los controles aplicados (actividad no. 9), indicadores de gestión (actividad no 14) del procedimiento interno. 
</t>
  </si>
  <si>
    <t>Falta de coordinacion en la trasncision de cambio de funcionarios y monitoreo al plan de inspecciones</t>
  </si>
  <si>
    <t>Realizar revision, actualizacion e implementacion del plan de inspeccion de seguridad según normatividad vigente.</t>
  </si>
  <si>
    <t>Dar cumplimiento de la Resolución 1016 de 1989 artículos 11 y 13, la Norma Técnica Colombiana NTC 4114 de 1997, Decreto 1072 de 2015 Artículo 2.2.4.6.12 y el procedimiento interno APGTHGTHPT29 INSPECCIONES PLANEADAS DE SEGURIDAD</t>
  </si>
  <si>
    <t xml:space="preserve"> Revisión, actualización del plan de inspeccion de seguridad 
socialización del plan de inspeccion de seguridad
Implementación del plan de inspeccion de seguridad</t>
  </si>
  <si>
    <t>El video institucional fue enviado mediante correo electrónico a la comunicadora Luisa Fernanda Ángel, el 23-09-2019,  para su respectiva erevisión.</t>
  </si>
  <si>
    <t>Se envia memorando No. 20192200063703 con fecha 5 de julio y memorando No. 20192200073053 con fecha 2 de agosto de 2019 en donde solicitamos la ACTUALIZACION DEL SISTEMA Orfeo  ya que el mismo no cuenta con un modulo de PQRDS que permita realizar analisis de datos referente a las quejas recibidas en el fps.
La oficina  de Atencion  al Ciudadano se encuentra  realizando mesas de trabajo con el Ministerio de Salud y Proteccion Social para la actualizacion del modulo de PQRDS   al sistema de Orfeo.</t>
  </si>
  <si>
    <t>La oficina Atención al Ciudadano realizó mesa de trabajo con la funcionaria Sandra Torres contratista de la oficina de Planeación y Sistemas, en  el  Mapa de Riego de Atencion al Ciudadano el cual se encuentra al día y publicado en la pagina web de la Entidad.</t>
  </si>
  <si>
    <t>Se envia memorando con radicado No. 20192200063703 con fecha 5 de julio y memorando con radicado No. 20192200073053 con fecha 2 de agosto de 2019, en donde solicitamos la adquisición e implementación del chat institucional, el Ing. Jorge Jinete de la oficina de Planeacion y Sistemas manifiestó que la Entidad se encuentra realizando los  estudios previos para adquirir el Chat Web.</t>
  </si>
  <si>
    <t>p</t>
  </si>
  <si>
    <t>Para elaborar el cronograma de digitalización del archivo central, es necesario contar con TRD  actualizadas;  la Entidad a tráves de la Invitación Pública de mínima cuantía 018 de 2019, contrató el levantamiento y actualización de las TRD de la Entidad.</t>
  </si>
  <si>
    <t>Mediante   la Invitación Pública de mínima cuantía 018 de 2019, la Entidad contrató el levantamiento y actualización de las TRD.</t>
  </si>
  <si>
    <t>Para realizar el levantamiento del inventario documental, es necesario contar con las tablas de retención documental actualizadas y acordes al organigrama y funciones actuales de la Entidad, a través de la Invitación pública de mínima cuantía No. 018 de 2019, la Entidad contrató el levantamiento y actualización de las TRD.</t>
  </si>
  <si>
    <t>Mediante Invitación Pública No. 018 de 2019, la Entidad contrató la actualización de las TRD, para posteriormente presentarlas ante comité para aprobación y la respectiva convalidación ante el AGN.</t>
  </si>
  <si>
    <t>La Entidad, mediante invitación pública No. 018 de 2019, contrató el levantamiento y actualización de las tablas de Retención Documental.</t>
  </si>
  <si>
    <t>La oficina Gestion Documental realizó mesa de trabajo con la funcionaria Sandra Torres, de la oficina Planeación y Sistemas, para la realización del  Mapa de Riego de Gestión  Documental, el cual  se encuentra al día y publicado en la pagina web de la Entidad.</t>
  </si>
  <si>
    <t>Por medio de Invitación Pública No. 018 de 2019, la Entidad  contrató la actualización de las Tablas de Retención Documental.</t>
  </si>
  <si>
    <t>Para la elaboración del cuadro de clasificación documental, es necesaria la actualización de las TR;  la Entidad, por medio de la IP No. 018 de 2019,  contrató la actualización de las Tablas de Retención.</t>
  </si>
  <si>
    <t>Por medio de Invitación Pública No. 04 de 2019, La Entidad contratará a una empresa, la cual se va encargar de la adecuación del sitio de la conservación de los archivos de la Entidad.</t>
  </si>
  <si>
    <t xml:space="preserve">La Entidad contrato una empresa que comienza a operar a partir del 1 de noviembre, el cual se encargará a implementar el formato FUID, con el fin de llevar un inventario documental de los archivos que se encuentran en el fondo pasivo.  </t>
  </si>
  <si>
    <t xml:space="preserve">Por medio de Invitación Pública No. 04 de 2019, La Entidad contratará a una empresa, la cual se va encargar de la adecuación del sitio de la conservación de los archivos de la Entidad. </t>
  </si>
  <si>
    <t>El nuevo operador empieza a operar a partir del 1 de noviembre el nuevo operador empieza a operar a partir del 1 de noviembre La Entidad contrato una empresa que comienza a operar a partir del 1 de noviembre, el cual se encargará de la actualización del plan de conservación, articulándolo con el Plan de Emergencia de la Entidad.</t>
  </si>
  <si>
    <t xml:space="preserve">el proceso solicito p or medio de correo electronico la capacitacion sobre el manejo del plan de conservacion de la Entidad. </t>
  </si>
  <si>
    <t xml:space="preserve">En comité de Gestión y Desempeño del 02-09-2019,  se decidió recomendar al Director General del FPS, proferir un acto administrativo para la suspensión de los términos de las actividades relacionaadas con Transferencias Documentales, hasta que se subsanen las TRD;  la resolución está a la espera de firma.  </t>
  </si>
  <si>
    <t xml:space="preserve">
El contratista de Gestión Documental se encuentra realizando un estudio de las actividades que se encuentra dentro del PINAR, con el fin de ver cuál de las actividades del cronograma del PINAR necesita presupuesto, con el propósito de enviar un memorando al ordenador del gasto solicitándole cual es el presupuesto con el cual cuenta la Entidad para ejecutar dichas actividades.
</t>
  </si>
  <si>
    <t>Se realizó el diagnóstico de las necesidades de Gestión Documental, relacionando  cada una de las actividades de los planes institucionales referentes a este proceso, incluyendo los hallazgos dejados por control interno y este diagnóstico se presentó y socializó en el Comité de Gestión y Desempeño del 02-09-2019.</t>
  </si>
  <si>
    <t>SIN REPORTE</t>
  </si>
  <si>
    <t>Con fecha 23 de agosto de 2019 se emitó la resolución 2063 que reglamenta las funciones de la Oficina Asesora Jurídica en materia de Cobro Coactivo y  Cobro Persuasivo, y las de la Subdireccón Financiera. Con base en esta resolución se está en trámite de presentar ante la Oficina de Planeación y Sistemas la Ficha de Caracterización de los Procesos de Cobro, que actualmente se encuentran en proyección con el fin de crear y actualizar los procedimientos,  Evidencia carpeta Plan de Mejoramiento Oficina Asesora Jurídica TRD. 130.52.03..</t>
  </si>
  <si>
    <t>Con el fin de dar celeridad al proceso, en el tercer trimestre de 2019 se ideó un nuevo plan para depuración de la cartera de cobro coactivo que se desarrolla en 4 fases: 1) Identificar los valores recibidos en el FPS para ser transferidos a sus beneficiarios finales. 2) Elaborar la base de datos que contenga la información de cada uno de los 19.915 procesos de cobro coactivo. 3) Conciliación entre cobro coactivo, contabilidad y tesorería. 4) Realizar la aplicación y giro de los valores a que haya lugar. Respecto a este último punto tener en cuenta el proceso de giro a la CUN no está fijado y tenemos más de 12.000 millones pendientes de ser girados a la CUN, pero como debe irse al Banco Agrario retirar el cheque de gerencia y luego consignarlo en el Banco BBVA para que tesorería haga el giro a la CUN, estos giros no se han hecho. Las acciones adelantadas para el cumplimiento del Plan de Acción han sido: 1. En el mes de mayo de 2019, se asignó ante la falta del personal financiero de esta área, a la contratista PATRICIA PEÑA PLAZAS la labor de reunir toda la información posible acerca de los actos administrativos (Autos – Resoluciones) que se realizaron con el objeto de aplicar, transferir y/o devolver los títulos recibidos por el FONDO DE PASIVO SOCIAL DE FERROCARRILES NACIONALES DE COLOMBIA del PARISS o dineros embargados o pagados voluntariamente por los ejecutados directamente al Fondo, en su estado natural. 2. Se inició con la elaboración de la base de datos en Excel para poder ir clasificando la información recuperada año por año a la cual se le asignó el nombre  RELACIÓN DE TRASLADOS CONSOLIDADOS, la cual servirá para cruzar la información de pagos suministrada por el área de Tesorería del FONDO DE PASIVO SOCIAL DE FERROCARRILES NACIONALES DE COLOMBIA, y nos dará claridad en las aplicaciones dadas a los actos administrativos presentados al área de contabilidad desde enero de 2016 a la fecha, para su respectiva aplicación y tramite, evidenciando de esta manera la trazabilidad de los procesos. 3. En reunión con la Subdirección Financiera, la Coordinación de Tesorería y la Coordinación de Cobro Coactivo ISS Liquidado se informó que una vez identificado cada giro con referencia a la evidencia física encontrada, el producto obtenido arrojaba muchas inconsistencias y diferencias significativas, haciendo la solicitud al GIT Tesorería, en el sentido que nos suministrara o permitiera el acceso a la documentación que se encontraba en custodia del área de tesorería de los soportes de pago (OP) de cada giro para poder despejar dudas y tener una información confiable acerca de los giros reportados por el área. 4. Mediante memorando CC-20191340058333 de 18 de junio de 2019 el señor Director General solicita las órdenes de pago (OP) con todos sus soportes, correspondientes a los pagos realizados durante los años 2016, 2017, 2018 y 2019, según la base de pagos suministrada por el GIT de Tesorería a la Oficina de Cobro Coactivo ISS Liquidado. 5. El área de Tesorería fue haciendo entregas parciales de la documentación solicitada  en medios magnéticos de los soportes de las órdenes de pago (OP) en las siguientes fechas: • Primera entrega el 26/07/2019 a las 01:04 p. m, • Segunda entrega el 02/08/2019 a las 06:45 p. m, • Tercera entrega el 09/08/2019 a las 6:50 p. m, • Cuarta entrega el 13/08/2019 a las 08:20 a. m. 6. La Subdirección Financiera solicita formalmente mesa de trabajo a la Coordinación de Cobro Coactivo ISS Liquidado para la primera conciliación de la información de actos administrativos vs giros GIT Tesorería correspondiente a los años 2016, 2017 y 2018 quedando pendiente el año 2019 de verificación contra soportes de orden de pago (OP), que se llevó a cabo el 16 de septiembre de 2019 Evidencia carpeta Plan de Mejoramiento Oficina Asesora Jurídica TRD. 130.52.03.</t>
  </si>
  <si>
    <t>Con el fin de dar celeridad al proceso, en el tercer trimestre de 2019 se ideó un nuevo plan para depuración de la cartera de cobro coactivo que se desarrolla en 4 fases: 1) Identificar los valores recibidos en el FPS para ser transferidos a sus beneficiarios finales. 2) Elaborar la base de datos que contenga la información de cada uno de los 19.915 procesos de cobro coactivo. 3) Conciliación entre cobro coactivo, contabilidad y tesorería. 4) Realizar la aplicación y giro de los valores a que haya lugar. Respecto a este último punto tener en cuenta el proceso de giro a la CUN no está fijado y tenemos más de 12.000 millones pendientes de ser girados a la CUN, pero como debe irse al Banco Agrario retirar el cheque de gerencia y luego consignarlo en el Banco BBVA para que tesorería haga el giro a la CUN, estos giros no se han hecho. Las acciones adelantadas para el cumplimiento del Plan de Acción han sido: 1. En el mes de mayo de 2019, se asignó ante la falta del personal financiero de esta área, a la contratista PATRICIA PEÑA PLAZAS la labor de reunir toda la información posible acerca de los actos administrativos (Autos – Resoluciones) que se realizaron con el objeto de aplicar, transferir y/o devolver los títulos recibidos por el FONDO DE PASIVO SOCIAL DE FERROCARRILES NACIONALES DE COLOMBIA del PARISS o dineros embargados o pagados voluntariamente por los ejecutados directamente al Fondo, en su estado natural. 2. Se inició con la elaboración de la base de datos en Excel para poder ir clasificando la información recuperada año por año a la cual se le asignó el nombre  RELACIÓN DE TRASLADOS CONSOLIDADOS, la cual servirá para cruzar la información de pagos suministrada por el área de Tesorería del FONDO DE PASIVO SOCIAL DE FERROCARRILES NACIONALES DE COLOMBIA, y nos dará claridad en las aplicaciones dadas a los actos administrativos presentados al área de contabilidad desde enero de 2016 a la fecha, para su respectiva aplicación y tramite, evidenciando de esta manera la trazabilidad de los procesos. 3. En reunión con la Subdirección Financiera, la Coordinación de Tesorería y la Coordinación de Cobro Coactivo ISS Liquidado se informó que una vez identificado cada giro con referencia a la evidencia física encontrada, el producto obtenido arrojaba muchas inconsistencias y diferencias significativas, haciendo la solicitud al GIT Tesorería, en el sentido que nos suministrara o permitiera el acceso a la documentación que se encontraba en custodia del área de tesorería de los soportes de pago (OP) de cada giro para poder despejar dudas y tener una información confiable acerca de los giros reportados por el área. 4. Mediante memorando CC-20191340058333 de 18 de junio de 2019 el señor Director General solicita las órdenes de pago (OP) con todos sus soportes, correspondientes a los pagos realizados durante los años 2016, 2017, 2018 y 2019, según la base de pagos suministrada por el GIT de Tesorería a la Oficina de Cobro Coactivo ISS Liquidado. 5. El área de Tesorería fue haciendo entregas parciales de la documentación solicitada  en medios magnéticos de los soportes de las órdenes de pago (OP) en las siguientes fechas: • Primera entrega el 26/07/2019 a las 01:04 p. m, • Segunda entrega el 02/08/2019 a las 06:45 p. m, • Tercera entrega el 09/08/2019 a las 6:50 p. m, • Cuarta entrega el 13/08/2019 a las 08:20 a. m. 6. La Subdirección Financiera solicita formalmente mesa de trabajo a la Coordinación de Cobro Coactivo ISS Liquidado para la primera conciliación de la información de actos administrativos vs giros GIT Tesorería correspondiente a los años 2016, 2017 y 2018 quedando pendiente el año 2019 de verificación contra soportes de orden de pago (OP), que se llevó a cabo el 16 de septiembre de 2019 Evidencia carpeta Plan de Mejoramiento Oficina Asesora Jurídica TRD. 130.52.03...</t>
  </si>
  <si>
    <t>Con fecha 23 de agosto de 2019 se emitó la resolución 2063 que reglamenta las funciones de la Oficina Asesora Jurídica en materia de Cobro Coactivo y  Cobro Persuasivo, y las de la Subdireccón Financiera. Con base en esta resolución se está en trámite de presentar ante la Oficina de Planeación y Sistemas la Ficha de Caracterización de los Procesos de Cobro, que actualmente se encuentran en proyección con el fin de crear y actualizar los procedimientos,  Evidencia carpeta Plan de Mejoramiento Oficina Asesora Jurídica TRD. 130.52.03.</t>
  </si>
  <si>
    <t>Según la información reportada mediante memorando SGE-20192000091933 del 23 de septiembre de 2019, por partede la Secretaría General- Unidad de Control Interno Disciplinario, las acciones que se han implementado en el trasncurso del año han sido la expedición de Memorando SGE-20182000009663 del 09 de octubre de 2018, Auto de apertura de Indagación Preliminar 009 del 14 de diciembre de 2018, Auto No. 006 del 13 de mayo de 2019 y  en este III Trimestre son la expedición del Auto de Apertura de Indagación Preliminar No. 012 del 25 de Julio de 2019 Evidencia carpeta Plan de Mejoramiento Oficina Asesora Jurídica Evidencia carpte Plan de Mejoramiento OAJ TRD. 130.52.03.</t>
  </si>
  <si>
    <t>En fecha 01 de agosto de 2019 se radicó en la Oficina de Planeación y Sistemas la solicitud de actualización del Procedimiento de Liquidación de Contratos APAJUOAJPT25 Versión 3.0 a la Versión 4.0, el cual fue devuelto con correcciones técnicas que ya fueron corregidas y se encuentra en trámite de aprobación de acuerdo  al procedimiento establecido  Evidencia carpeta Plan de Mejoramiento Oficina Asesora Jurídica TRD. 130.52.03.</t>
  </si>
  <si>
    <t>En el tercer trimestre del año el Secretario General emitió memorando GAD- 20192300094163 del 30 de septiembre de 2019 contentivo del Informe del Hallazgo 8 por parte de la CGR dirigido a la Oficina Asesora Jurídica y la Subdirección Financiera en el que relaciona e identifica la situación actual de los 5 predios y 9 contratos objeto del hallazgo, individualizando los predios y los contratos e indicando cuáles de estos tienen  proceso judicial vigente y el estado de los mismos. El memorando referenciado es el documento necesario con el fin de programar las mesas de trabajo entre las áreas para realizar el cruce de la información financiera, jurídica y administrativa de los 9 contratos, que se realizarán en el cuarto trimestre de 2019 Evidencia carpeta Plan de Mejoramiento Oficina Asesora Jurídica TRD. 130.52.03.</t>
  </si>
  <si>
    <t>En el tercer trimestre del año el Secretario General emitió memorando GAD- 20192300094163 del 30 de septiembre de 2019 contentivo del Informe del Hallazgo 8 por parte de la CGR dirigido a la Oficina Asesora Jurídica y la Subdirección Financiera en el que relaciona e identifica la situación actual de los 5 predios y 9 contratos objeto del hallazgo, individualizando los predios y los contratos e indicando cuáles de estos tienen  proceso judicial vigente y el estado de los mismos Evidencia carpeta Plan de Mejoramiento Oficina Asesora Jurídica TRD. 130.52.03.</t>
  </si>
  <si>
    <t xml:space="preserve">En el Tercer trimestre de 2019 se encuentra en alistamiento lo respectivo a la entrega de las vigencias 2015 y 2016 pendientes por transferir al archivo central. </t>
  </si>
  <si>
    <t xml:space="preserve">1, Se ha logrado un avance del 92% en la publicación de los contratos suscritos en vigencias 2015 a 2017. La vigencias 2018 y 2019 están publicadas en Secop, del 2018 se ha realizado el cargue de información correspondiente a la liquidación de 102 contratos que equivalen a 23.66%. 2. El 24 de septiembre fue radicada la solicitud de creación del Procedimiento de Préstamo de Documentos y expedientes del Archivo de Gestión Versión 1.0, el cual se encuentra en tramite de acuerdo al procedimiento establecido. 3. En el III Trimestre de 2019 se ha llevado el control del préstamo de docuementos a través del formato de Préstamo de Documentos Archivo de Gestión Versión 2.0 CÓD. APGDOSGEFO09 en el que se detalla la fecha de préstamo, Identificación del expediente, No de folios del expediente, nombre del solicitante, firma y fecha de devolución, sobre el que se ha estado realizando seguimiento a los préstamos de las carpetas Evidencia carpeta Plan de Mejoramiento Oficina Asesora Jurídica TRD. 130.52.03. y plataforma Secop. </t>
  </si>
  <si>
    <t xml:space="preserve">1, Se ha logrado un avance del 92% en la publicación de los contratos suscritos en vigencias 2015 a 2017. La vigencias 2018 y 2019 están publicadas en Secop, del 2018 se ha realizado el cargue de información correspondiente a la liquidación de 102 contratos que equivalen a 23.66%.  Evidencia plataforma Secop. </t>
  </si>
  <si>
    <t>El 17 de julio de 2019 se envió mensaje a atención al ciudadano solicitándose información sobre los trámites pendientes en el sistema orfeo en la bandeja de entrada, bandeja de salida, chulo de impresión, digitalización y cuarto chulo, que fue reiterado el 31 de julio. La respuesta por parte de atención al ciudadano se dió el 12 de agosto de 2019. Con la respuesta el 14 de agosto se envía correo al líder del proceso en que se encuentran los procesos que carecen de cuarto chulo, con el fin de solicitarle que conmine a su grupo de trabajo para el cumplimiento del cuarto chulo. Evidencia Carpeta Plan de Mejoramiento Oficicna Asesora Jurídica TRD. 130.52.03</t>
  </si>
  <si>
    <t xml:space="preserve">RESPECTO DE LOS CONTRATOS 031, 032, 033, 034,035,041,042,043,044,048,050,051 Y 052 DE 2014, SE ENVIÓ OFICIO OAJ 20191300190861 DEL 14/08/2019 A LA DRA. ENCARGADA DE LIQUIDACIÓN DE CONTRATOS CON EL FIN DE QUE ADELANTARA LAS GESTIONES PARA SUPERAR ESTE HALLAZGO,  QUIEN HA SOLICITADO LOS EXPEDIENTES  AL ARCHIVO CENTRAL Y ARCHIVO DE GESTIÓN DE LA OAJ CON EL FIN DE RECTIFICAR A CUÁLES DE ÉSTOS LES HACE FALTA LA EXCEPCIÓN DE LIQUIDACIÓN Y PROCEDER CON EL TRÁMITE CONTENIDO EN EL PROCEDIMIENTO DE LIQUIDACIÓN DE CONTRATOS Evidencia Carpeta Plan de Mejoramiento Oficicna Asesora Jurídica TRD. 130.52.03. </t>
  </si>
  <si>
    <t>En fecha  29 de julio de 2019 se aprobó por parte de la OPS el Mapa de Riesgos de la Oficina Asesora Jurídica, cuyo reporte de cumplimiento semestral debe hacerse la primera semana de octubre de 2019.</t>
  </si>
  <si>
    <t xml:space="preserve">SE ENVIÓ OFICIO OAJ 20191300187861 DEL 12/08/2019 A LA DRA. ENCARGADA DE LIQUIDACIÓN DE CONTRATOS CON EL FIN DE QUE ADELANTARA LAS GESTIONES PARA SUPERAR ESTE HALLAZGO,  QUIEN HA INTENTADO MEDIANTE LLAMADAS TELEFÓNICAS OBTENER LA FIRMA DE LOS PROVEEDORES  RESPECTO DE LOS CONTRATOS EN QUE NO SE ENCUENTRA FIRMADA EL ACTA DE LIQUIDACIÓN.  </t>
  </si>
  <si>
    <t>Deacuerdo reunion realizada el día 22 de marzo de 2019, se establecio mesa de trabajo compuesta por INVIAS, Ministerio de Transoprte y Fondo de Pasivo Social de F.N.C., la cual busca los inmuebles sin Identificar a lo largo de la via Ferrea  ver acta legalizada con el Ministerio de transporte.</t>
  </si>
  <si>
    <t>Mediante memorando  sge 20192000056203 de julio 10 de 2019 por el cual El Secretario General del FPS da visto bueno para realizar comision terrestre para inspección fiscia de los biesnes en que se incluye 3 inmuebles ubicados en el municipio de Popayán los cuales estan pendientes de transferir por el Ministerio de Transporte, ver GAD 20192300054163</t>
  </si>
  <si>
    <t>Mediante memorando  sge 20192000056203 de julio 10 de 2019 por el cual El Secretario General del FPS da visto bueno para realizar comision terrestre para inspección fisica de los bienes concesionados, con el proposito de indentificar catastralmente en busqueda que el concesonario pueda definir si son utiles para el modo ferreo , ver GAD 20192300054163</t>
  </si>
  <si>
    <t>El predio que esta en titularidad del FPS se encuentra invadido, y sobre este ya se han adelantado las labores juridicas para su recuperación,se esta a la espera del pronunciaminto del juzgado encargado de dirimir la demanda reivindicatoria,Se propone fecha final de la accion 31/12/19.</t>
  </si>
  <si>
    <t>El proceso Gestión Bienes Transferidos actualmente tiene un funcionario contratista asignado para realizar los indicadores del proceso. No realizo ningun avance en el primer trimestre, actualmente se tiene un borrador de los indicadores con su respectiva hoja de vida.</t>
  </si>
  <si>
    <t>El proceso Gestión Bienes Transferidos actualmente tiene un funcionario asignado para realizar los indicadores del proceso. No realizo ningun avance en el primer trimestre, actualmente se tiene un borrador de los indicadores con su respectiva hoja de vida.</t>
  </si>
  <si>
    <t>EL proceso Gestión de Bienes Compra y Servicios Administrativos, actualmente  tiene asignados varios funcionarios  los cuales estudian el tema o los temas relacionados con los hallazgos del plan de mejoramiento</t>
  </si>
  <si>
    <t>El proceso Gestión Bienes Transferidos actualmente tiene un funcionario  asignado para realizar los indicadores del proceso. No realizo ningun avance en el primer trimestre, actualmente se tiene un borrador de los indicadores con su respectiva hoja de vida.</t>
  </si>
  <si>
    <t>Actualmente el proceso esta actualizar los procedimientos</t>
  </si>
  <si>
    <t xml:space="preserve">Mediante memorando  sge 20192000056203 de julio 10 de 2019 por el cual El Secretario General del FPS da visto bueno para realizar comision terrestre para inspección fiscia de los bies </t>
  </si>
  <si>
    <t>Actualmente el proceso tiene un funcionario para  adelantar los procedimientos que faltan por actualizar.</t>
  </si>
  <si>
    <t>Mediante Selección Abreviada No. 002 de 2019 la Oficina Asesora Juridica impulso venta de 2 inmuebles ubicados en el Municipio de la Tebaida y Popayan</t>
  </si>
  <si>
    <t>EL proceso Gestión de Bienes Compra y Servicios Administrativos, actualmente  tiene asignados varios funcionarios  los cuales estudian el tema o los temas relacionados con los hallazgos del plan de mejoramiento. Los contratistas han emitido conceptos para saneamiento de bienes inmueblesentre los que se puede mencionar los predios de Sabaneta, Montenegro Quimbaya (Ver Contrato suscrito entre FPS y Alejandra Ovando contrato No. 252 de 2019) , y los inmuebles que se encuentran libres ver memorandos GAD 20192300055983 de junio 10 de 2019, informe  GAD 20192300057323 de 13 de junio de 2019</t>
  </si>
  <si>
    <t>Actualmente el proceso tiene un funcionario para  adelantar los indicadores que faltan por actualizar.</t>
  </si>
  <si>
    <t>Actualmente el proceso tiene un funcionario para  adelantar los indicadores y procedimiento que faltan por actualizar.</t>
  </si>
  <si>
    <t>Sin iniciar, no hay personal para esta labor</t>
  </si>
  <si>
    <t>No se cuenta con el mapa de Riesgo debido a que no se ha realizado mesa de trabajo con Planeación</t>
  </si>
  <si>
    <t>Se va designar un funcionario para que realice BAKCUPS</t>
  </si>
  <si>
    <t>El proceso no ha actualizado el procedimiento</t>
  </si>
  <si>
    <t>Sin iniciar</t>
  </si>
  <si>
    <t>SE REPORTO EN EL TRIMESTRE ANTERIOR COMO TERMINADO</t>
  </si>
  <si>
    <t>Se diligencio el autodiagnostico para determinar el nivel de maduración del modelo de privacidad y seguridad de la información de la entidad, y se formulo el plan de acción para el 2019. Este fue enviado al jefe de la OPS el día 18/09/2019</t>
  </si>
  <si>
    <t>Para la transición del protocolo de IPV4 a IPV6 se gestiono para realizar el proyecto mediante un contrato interadministrativo con  la entidad RENATA, a la fecha del reporte el FPS se encuentra del envío del contrato en borrador por la entidad RENATA para ser validado por el proceso de juridica</t>
  </si>
  <si>
    <t>La oficina de sistemas realizo el levantamiento del inventario de información de Hardware y software con el estado actual .  Quedando pendiente la conciliacón o el suministro de la información que posee administrativa</t>
  </si>
  <si>
    <t>a pezar de que el procedimiento, se encuentra en actualización  por la falta de disponibilidad de almacenamiento y por que el procedimiento ejecutado actulamente no es  seguro, las copias se retomaron y se estan realizando desde el mes de agosto</t>
  </si>
  <si>
    <t>A la fecha no se ha realizado actualización de este procerdimiento, debido a que se encuentra en estudio la consolidación de un solo procedimiento para actualizacion y mantenimiento de todos los servidores.. La evidencia se ecuentra en el documento de estudios previos diseñado para el mantenimiento de la red del FPS</t>
  </si>
  <si>
    <t>El inventario de activos de información fue actualizado y se notifico a cada jefe de proceso para revisión</t>
  </si>
  <si>
    <t>Se realizo gestión para adquirir un Servidor y Nas, que ya se encuentran disponibles por el proceso TICS para iniciar con la configuración para las copias de seguridad de toda la entidad y diseñar el procedimiento para realización de las copias</t>
  </si>
  <si>
    <t>teniendo en cuenta los cambios tanto infraestructura fisica como tecnologia que ha tenido la entidad, se requiere actualizar el Plan Estrategico de Tecnologias de la Información y comunicaciones, ya que este se realizo deacuerdo a las necesidades que  existian a corte del 2018 y proyectando el plan para ser ejecutado en la ubicación fisica en donde funcionaba el FPS. A pezar de la actualización que se debe realizar  se han realizado avances en estrategias de tecnologias  siguiendo el plan 2018,  como lo son gestión para la transición del protocolo IPV4 a IPV6, estudios previos y de mercado de la pagina web de la entidad, adquisición de servidor y NAS para almacenamiento y organización de información de la entidad y respaldo de información, solicitud de actualización de motor de base de datos oracle atraves del acuerdo marco colombia compra.</t>
  </si>
  <si>
    <t xml:space="preserve">El mapa de riesgos institucional fue actualizado y aprobado en comité de Gestión y Desempeño el 30 de julio, mediante acta No 11 de  2019,  Publicado en la Intranet, Link Calidad, Acciones Preventivas, Mapa de Riesgos Entidad. </t>
  </si>
  <si>
    <t>Se aprobo el procedimiento Seguimiento y Medición a los procesos mediante resolución No 1345 de 12 junio de 2019.</t>
  </si>
  <si>
    <t>A la fecha se encuentra en revisión técnica por parte de la Oficina Asesora de Planeación y Sistemas  la ficha de caracterización del proceso de Medición y Mejora- VER MATRIZ DE CONTROL DE ACTUALIZACIÓN DE DOCUMENTOS.</t>
  </si>
  <si>
    <t xml:space="preserve">A la fecha de seguimiento el proceso Seguimiento y Evaluación Independiente realizó actualización del procedimiento PESEIGCIPT05    INFORME MENSUAL SOBRE AUSTERIDAD Y EFICIENCIA EN EL GASTO que a la fecha se encuentra en un 70%, el procedimiento AUDITORIAS INTERNAS DEL FPS, se encuentra en un 70% para comite, los procedimientos VERIFICACIÓN CUMPLIMIENTO DE LOS COMPROMISOS ADQUIRIDOS EN EL COMITÉ COORDINADOR DEL SISTEMA DE CONTROL INTERNO se ecuentran en ajustes por parte del proceso. </t>
  </si>
  <si>
    <t xml:space="preserve">Apartir de la aprobación del plan de acción de MPG, el cual fue aprbado en el mes de julio del 2019. el proceso seguimiento y evalaución independiente, ha realizado seguimiento en las auditorias realizadas de acuerdo a la dimeción del proceso auditado, asi mismo de acuerdo a crnograma el proceso realizará seguimiento a todas las dimeciones en mes de octubre delpresente año. </t>
  </si>
  <si>
    <r>
      <t xml:space="preserve">1. </t>
    </r>
    <r>
      <rPr>
        <b/>
        <sz val="12"/>
        <rFont val="Arial Narrow"/>
        <family val="2"/>
      </rPr>
      <t>FUNCIONAMIENTO COMITÉ TÉCNICO CIENTÍFICO Y PAGO POR CONCEPTOS MEDICAMENTOS, SERVICIOS MÉDICOS Y PRESTACIONES DE SALUD NO POS A CONTRATISTAS,</t>
    </r>
    <r>
      <rPr>
        <sz val="12"/>
        <rFont val="Arial Narrow"/>
        <family val="2"/>
      </rPr>
      <t xml:space="preserve">  se solicitó a la Oficina de Planeación y Sistemas la eliminación del procedimiento con los soportes y justificación correspondiente desde el 16/09/2019, a la fecha no se ha obtenido respuesta alguna. Se puede evidenciar en la carpeta TRD - Procedimientos Salud. 
2.</t>
    </r>
    <r>
      <rPr>
        <b/>
        <sz val="12"/>
        <rFont val="Arial Narrow"/>
        <family val="2"/>
      </rPr>
      <t xml:space="preserve"> REALIZACIÓN DE COMITÉ TÉCNICO CIENTÍFICO DE ATENCIÓN AL USUARIO</t>
    </r>
    <r>
      <rPr>
        <sz val="12"/>
        <rFont val="Arial Narrow"/>
        <family val="2"/>
      </rPr>
      <t xml:space="preserve">, se solicitó a la Oficina de Planeación y Sistemas la eliminación del procedimiento con los soportes y justificación correspondiente desde el 16/09/2019, a la fecha no se ha obtenido respuesta alguna. Se puede evidenciar en la carpeta TRD - Procedimientos Salud.  
3. </t>
    </r>
    <r>
      <rPr>
        <b/>
        <sz val="12"/>
        <rFont val="Arial Narrow"/>
        <family val="2"/>
      </rPr>
      <t>REALIZACIÓN COMITÉ AD HOC</t>
    </r>
    <r>
      <rPr>
        <sz val="12"/>
        <rFont val="Arial Narrow"/>
        <family val="2"/>
      </rPr>
      <t xml:space="preserve">, se solicitó a la Oficina de Planeación y Sistemas la eliminación del procedimiento con los soportes y justificación correspondiente desde el 16/09/2019, a la fecha no se ha obtenido respuesta alguna. Se puede evidenciar en la carpeta TRD - Procedimientos Salud. 
4. </t>
    </r>
    <r>
      <rPr>
        <b/>
        <sz val="12"/>
        <rFont val="Arial Narrow"/>
        <family val="2"/>
      </rPr>
      <t>SEGUIMIENTO MENSUAL A CONTRATOS PRESTACIÓN DE SERVICIOS DE SALUD</t>
    </r>
    <r>
      <rPr>
        <sz val="12"/>
        <rFont val="Arial Narrow"/>
        <family val="2"/>
      </rPr>
      <t>, se solicitó a la Oficina de Planeación y Sistemas la eliminación del procedimiento con los soportes y justificación correspondiente desde el 16/09/2019, a la fecha no se ha obtenido respuesta alguna. Se puede evidenciar en la carpeta TRD - Procedimientos Salud. 
5.</t>
    </r>
    <r>
      <rPr>
        <b/>
        <sz val="12"/>
        <rFont val="Arial Narrow"/>
        <family val="2"/>
      </rPr>
      <t xml:space="preserve"> TRAMITE DE TUTELA POR CONCEPTOS DE SERVICIOS DE SALUD</t>
    </r>
    <r>
      <rPr>
        <sz val="12"/>
        <rFont val="Arial Narrow"/>
        <family val="2"/>
      </rPr>
      <t>, se solicitó a la Oficina de Planeación y Sistemas la eliminación del procedimiento con los soportes y justificación correspondiente desde el 16/09/2019, a la fecha no se ha obtenido respuesta alguna. Se puede evidenciar en la carpeta TRD - Procedimientos Salud. 
6.</t>
    </r>
    <r>
      <rPr>
        <b/>
        <sz val="12"/>
        <rFont val="Arial Narrow"/>
        <family val="2"/>
      </rPr>
      <t xml:space="preserve"> CARNETIZACIÓN REPRESENTANTES DE USUARIOS SERVICIOS DE SALUD</t>
    </r>
    <r>
      <rPr>
        <sz val="12"/>
        <rFont val="Arial Narrow"/>
        <family val="2"/>
      </rPr>
      <t>, se solicitó a la Oficina de Planeación y Sistemas la eliminación del procedimiento con los soportes y justificación correspondiente desde el 16/09/2019, a la fecha no se ha obtenido respuesta alguna. Se puede evidenciar en la carpeta TRD - Procedimientos Salud. 
7.</t>
    </r>
    <r>
      <rPr>
        <b/>
        <sz val="12"/>
        <rFont val="Arial Narrow"/>
        <family val="2"/>
      </rPr>
      <t xml:space="preserve"> AUDITORIA CUENTAS SERVICIOS DE SALUD EN RED EXTERNA</t>
    </r>
    <r>
      <rPr>
        <sz val="12"/>
        <rFont val="Arial Narrow"/>
        <family val="2"/>
      </rPr>
      <t xml:space="preserve">, se solicita a la Oficina de Planeación y Sistemas desde el 27/09/2019 la elaboración de un procedimiento nuevo, por la actualización del procedimiento de auditoría de cuentas de servicios de salud red externa para crear el procedimiento APGCBSFIPT,  tramite de facturas por concepto de servicios de urgencias a IPS para garantizar el registro conjunto de trazabilidad de la factura. Se puede evidenciar en la carpeta TRD - Procedimientos Salud. 
8. </t>
    </r>
    <r>
      <rPr>
        <b/>
        <sz val="12"/>
        <rFont val="Arial Narrow"/>
        <family val="2"/>
      </rPr>
      <t>RECONOCIMIENTO Y LIQUIDACIÓN DE INCAPACIDADES Y LICENCIAS DE MATERNIDAD</t>
    </r>
    <r>
      <rPr>
        <sz val="12"/>
        <rFont val="Arial Narrow"/>
        <family val="2"/>
      </rPr>
      <t>, se envía a revisión técnica a la Oficina de Planeación y Sistemas desde el 10/09/2019 para modificación del procedimiento. Se puede evidenciar en la carpeta TRD - Procedimientos Salud.  
9.</t>
    </r>
    <r>
      <rPr>
        <b/>
        <sz val="12"/>
        <rFont val="Arial Narrow"/>
        <family val="2"/>
      </rPr>
      <t xml:space="preserve"> ACTUALIZACIÓN BASE DE DATOS ÚNICA DE AFILIADOS BDUA,</t>
    </r>
    <r>
      <rPr>
        <sz val="12"/>
        <rFont val="Arial Narrow"/>
        <family val="2"/>
      </rPr>
      <t xml:space="preserve"> se envía a revisión técnica a la Oficina de Planeación y Sistemas desde el 17/09/2019 para modificación del procedimiento. Se puede evidenciar en la carpeta TRD - Procedimientos Salud. </t>
    </r>
  </si>
  <si>
    <r>
      <t xml:space="preserve">Se envió memorando </t>
    </r>
    <r>
      <rPr>
        <b/>
        <sz val="12"/>
        <rFont val="Arial Narrow"/>
        <family val="2"/>
      </rPr>
      <t>GSS 20193400062473</t>
    </r>
    <r>
      <rPr>
        <sz val="12"/>
        <rFont val="Arial Narrow"/>
        <family val="2"/>
      </rPr>
      <t xml:space="preserve"> de fecha 28 de junio de 2019 a GIT de Gestión Documental solicitando la aplicación del cuarto chulo a los documentos que se encuentran debidamente escaneados como soporte de la respuesta y remitir a esta Coordinación los que efectivamente no tienen documento escaneado para tramite de ubicación de documentos y porterior aplicación del cuarto chulo, sin hasta el momento obtener respuesta alguna. 
Por parte de la Coordinación del GIT Gestión Servicios de Salud se reitera el memorando. 
Sin embargo, por informe de la Coordinación de Atención al Ciudadano se observa que la depuración de los radicados pendientes por IV chulo se reporta un avance. </t>
    </r>
  </si>
  <si>
    <t xml:space="preserve">Tal como se ha informado en varias oportunidades, la no respuesta oportuna de las PQRS de Supersalud se genera por falta de solución por parte de los contratistas de servicios de salud, a pesar de las múltiples  gestiones realizadas por los funcionarios del Fondo. Por lo anterior, desde el proceso de Salud se definieron puntos de control adicionales que permiten seguimiento e intervención a las PQRS que no son contestadas oportunamente por el contratista, que incluye el reporte a la Direccion General del Fondo en caso de no respuesta   </t>
  </si>
  <si>
    <t xml:space="preserve">El Plan de Manejo de Riesgos, se encontraba en nivel de cumplimiento del 40%. Con la nueva ficha integral del riesgo u oportunidad desde el 15/07/19 se trabajó el nuevo Plan de Manejo de Riesgos de la Entidad con la Oficina de Planeación y Sistemas, plan enviado el 26/07/19, el reporte del nuevo plan se envía a OPS el III Trimestre del año en curso. Se puede evidenciar en los correos de la contratista Laura Daniela Calderón. </t>
  </si>
  <si>
    <t xml:space="preserve">Mediante Cómite Institucional de Gestión y Desempeño de fecha 02/09/19 se presentó el diagnóstico de avance de actividades trazadas en los diferentes planes institucionales por el proceso de Gestión Documental.
Los miembros del Cómite suspenden las actividades realizadas del diagnóstico por parte de Gestión Documental y lo relacionado con las actualización de las TRD. 
Se puede evidenciar en el ACTA No. 13 del Cómite Institucional de Gestión y Desempeño. </t>
  </si>
  <si>
    <t>Mediante solicitud del día 16/09/19 se envió a la Oficina de Planeación y Sistemas la depuración del SEGUIMIENTO MENSUAL A CONTRATOS PRESTACIÓN DE SERVICIOS DE SALUD. Se solicita la eliminación por definición de la Oficina Jurídica de Procedimiento SUPERVISION Y SEGUIMIENTO CONTRATOS DE PRESTACION DE SERVICIOS DE SALUD Y DE PEDT (PROTECCION ESPECIFICA Y DETECCION TEMPRANA (APAJUOAJPT15)</t>
  </si>
  <si>
    <t xml:space="preserve">Tal como se ha informado en varias oportunidades, la no respuesta oportuna de los derechos de petición se genera por falta de solución por parte de los contratistas de servicios de salud, a pesar de las múltiples  gestiones realizadas por los funcionarios del Fondo. Por lo anterior, desde el proceso de Salud se definieron puntos de control adicionales que permiten seguimiento e intervención a los derechos de petición que no son contestados oportunamente por el contratista, que incluye el reporte a la Direccion General del Fondo en caso de no respuesta   </t>
  </si>
  <si>
    <t xml:space="preserve">Se realizó mesa de trabajo con la Oficina de Atenciòn al Ciudadano y Gestiòn Documental, programando cronograma para la aprobaciòn y actualización de las TRD del GIT Gestón Servicios de Salud. Se puede evidenciar en el ACTA No. 1. Mediante Cómite Institucional de Gestión y Desempeño de fecha 02/09/19 se presentó el diagnóstico de avance de actividades trazadas en los diferentes planes institucionales por el proceso de Gestión Documental. Los miembros del Cómite suspenden las actividades realizadas del diagnóstico por parte de Gestión Documental y lo relacionado con las actualización de las TRD. Se puede evidenciar en el ACTA No. 13 del Cómite Institucional de Gestión y Desempeño. </t>
  </si>
  <si>
    <t xml:space="preserve">Los formatos: 
- FORMATO ANEXO No. 1 DE REPORTE DE INCUMPLIMIENTO EN LA OPORTUNIDAD DE MEDICINA ESPECIALIZADA POR PARTE DEL CONTRATISTA
  - FORMATO ANEXO No. 2 DE REPORTE DE INCUMPLIMIENTO EN LA OPORTUNIDAD DE CIRUGIAS POR PARTE DEL CONTRATISTA
- FORMATO ANEXO No. 3 DE REPORTE DE INCUMPLIMIENTO EN  LA OPORTUNIDAD DE MEDICAMENTOS POR PARTE DEL CONTRATISTA
- FORMATO ANEXO No. 4 DE REPORTE DE INCUMPLIMIENTO EN LA OPORTUNIDAD DE EXAMENES POR PARTE DEL CONTRATISTA
- FORMATO ANEXO No. 5 DE REPORTE DE INCUMPLIMIENTO EN LA OPORTUNIDAD DE COMPLEMENTO TERAPEUTICO POR PARTE DEL CONTRATISTA
Se solicitan a la Oficina de Planeación y Sistemas la elaboración de estos formatos el día 4/10/19  </t>
  </si>
  <si>
    <t xml:space="preserve">Tal como se ha informado en varias oportunidades, la no respuesta oportuna de las PQRS de Supersalud se genera por falta de solución por parte de los contratistas de servicios de salud, a pesar de las múltiples  gestiones realizadas por los funcionarios del Fondo. Por lo anterior, desde el proceso de  salud se definieron puntos de control adicionales que permiten seguimiento e intervención a las PQRS que no son contestadas oportunamente por el contratista, que incluye el reporte a la Direccion General del Fondo en caso de no respuesta   </t>
  </si>
  <si>
    <t xml:space="preserve">Tal como se ha informado en varias oportunidades, la no respuesta oportuna de las PQRS se genera por falta de solución por parte de los contratistas de servicios de salud , a pesar de las múltiples  gestiones realizadas por los funcionarios del fondo. Por lo anterior, desde el proceso de  salud se definieron puntos de control adicionales que permiten seguimiento e intervención a las PQRS que no son contestadas oportunamente por el contratista, que incluye el reporte a la Direccion General del Fondo en caso de no respuesta   </t>
  </si>
  <si>
    <t>En el momento se encuentra en proceso de actualización el procedimiento de valoracion medico laboral por salud por parte de la Coordinadora del GIT Gestión Servicios de Salud</t>
  </si>
  <si>
    <t xml:space="preserve">Tal como se ha informado en varias oportunidades, la no respuesta oportuna de las PQRS se genera por falta de solución por parte de los contratistas de servicios de salud, a pesar de las múltiples  gestiones realizadas por los funcionarios del Fondo. 
Por lo anterior, desde el proceso de  salud se definieron puntos de control adicionales que permiten seguimiento e intervención a las PQRS que no son contestadas oportunamente por el contratista, que incluye el reporte a la Direccion General del Fondo en caso de no respuesta   </t>
  </si>
  <si>
    <t xml:space="preserve">A partir del 1 de mayo se está realizando la organización del archivo de forma fisica cumpliendo con toda la normatividad. Se puede evidenciar en el GIT Gestión Servicios de Salud. 
La Coordinación del GIT Gestión Servicios de Salud envía oficio para saber el trámite actual del archivo de forma física. Ahora bien, por parte de Atención al Ciudadano se realizaron quejas y verificando ya se observa la asociación en ORFEO. </t>
  </si>
  <si>
    <t xml:space="preserve">
El día 01/10/19 en el horario de 8:30 a 9:40am, se dictó la Capacitación de ORFEO en temas de: 
·         Asociación de respuestas de quejas al radicado de entrada de la queja.
·         Realización oficio de salida para las quejas.
·         Consulta de radicados por ORFEO.
Según reporte de la Oficina de Atención al Ciudadano, la parte correspondiente a la digitalización está pendiente ya que la oficina de Tumaco no tenía instalado el programa Java, la oficina de sistemas se encuentra realizando la instalación y/o actualización del programa con el fin de continuar con la explicación de la digitalización de documentos.
Con la capacitación del día 01/10/19 se generó respuesta a la queja del señor ALFONSO RAFAEL VELEZ MENESES con radicado 20192200029457 y se asoció la respuesta a la queja; quedando pendiente realizar las respuestas de los señores ALFONSO RAFAEL VELEZ MENESES con radicado 20192200029477 y la de la señora DOLIS LETICIA PRECIADO RIASCO con radicado 20192200029487.
La oficina de Tumaco ya se encuentra en capacidad de ir generando las respuestas que se encuentran pendientes. 
 Ahora bien, por parte de Atención al Ciudadano se realizaron quejas y verificando ya se observa la asociación en ORFEO. </t>
  </si>
  <si>
    <t>Por medio de la presente, informo que el día de hoy en el horario de 8:30 am a 9:40 am se dio capacitación en Orfeo en temas como:</t>
  </si>
  <si>
    <t xml:space="preserve">Se realizo oficio GSS 20193400065243 de 10/07/2019 a Oficina de Tumaco recordandole la obligatoriedad y responsabilidad de realIzar los bakc ups de la información. 
La Oficina de Tumaco manifiesta que las COPIAS DE SEGURIDAD DE USUARIOS Y SERVIDORES se está realizando por medio de CD`s. Se puede evidenciar en la Oficina de Tumaco. </t>
  </si>
  <si>
    <t>En el III y IV trimestres de 2019 se están adelantando las auditorias de servicios de salud de la División Central por parte de la persona idonea para la realizacion de las auditorias a los centros ambulatorios red IPS bogota</t>
  </si>
  <si>
    <t>El plan de acción para la implementacion del MECI, fue incluido en el Plan de Acción para la Implemetación del MIPG, el cual se encuentra en ejecucioón;  Teniendo en cuenta el decreto  1499 de 2017, se debe implemetar el MECI, a través de la septima dimensión</t>
  </si>
  <si>
    <t>A la fecha el procedimiento   ESDESOPSPT14 - FORMULACIÓN, ADMINISTRACIÓN Y SEGUIMIENTO DEL PLAN ANTICORRPCIÓN Y DE ATENCION AL CIUDADANO, ya fue aprobado mediante comité de Gestión y Desempeño.
El plan de acción para la implementación del MECI, fue incluido en el Plan de Acción para la Implementación del MIPG, el cual se encuentra en ejecución;  Teniendo en cuenta el decreto  1499 de 2017, se debe implementar el MECI, a través de la séptima dimensión
EL  Plan Estrátegico se actualizará una vez se cuente con modificación de los elementos del direccionamiento estratégico</t>
  </si>
  <si>
    <t>El plan de acción para la implementación del MECI, fue incluido en el Plan de Acción para la Implementación del MIPG, el cual se encuentra en ejecución;  Teniendo en cuenta el decreto  1499 de 2017, se debe implementar el MECI, a través de la séptima dimensión</t>
  </si>
  <si>
    <t xml:space="preserve">Mediante Resolución No. 1418 del 04 de septiembre de 2017 se actualizaron los siguientes procedimientos: 
- DESCUENTO A FAVOR DE AGREMIACIONES DE PENSIONADOS 
- DESCUENTOS POR NOMINA A FAVOR DE ENTIDADES
Los procedimientos: 
- ACRECIMIENTO DE LA MESADA PENSIONAL POR SUSTITUCION PENSIONAL, se encuentra en revisión por parte del proceso para enviar a revisión técnica. 
- LIQUIDACION Y GENERACION DE INFORMES DE NOMINA DE  PENSIONADOS, se encuentra en revisión técnica por parte de la Oficina de Planeación y Sistemas desde el 30 de mayo de 2019, no obstante fue devuelto para ajustes. En el momento se encuentra en proceso de revisión por parte de la directa involucrada del procedimiento para enviar nuevamente a revisión, para llevarlo a Transversalidad y finalmente ser aprobado en Cómite. 
El procedimiento: 
-  INFORMES DE GESTION fue eliminado mediante Resolución No. 2267 del 30 de Noviembre de 2016. Se puede evidenciar en el link de la intranet  http://fondo/plantilla.asp?id=normatividad.asp. Se pueden evidenciar Resoluciones de Aprobación. 
</t>
  </si>
  <si>
    <t xml:space="preserve">P </t>
  </si>
  <si>
    <t xml:space="preserve">Mediante Resolución No. 1418 del 04 de septiembre de 2017 se actualizaron los siguientes procedimientos:    
- DESCUENTO A FAVOR DE AGREMIACIONES DE PENSIONADOS 
- DESCUENTOS POR NOMINA A FAVOR DE ENTIDADES
Los procedimientos: 
- ACOGIMIENTO LEY 44 DE 1980 / LEY1204 DE 2008., se envió a TRANSVERSALIDAD  desde el  26/09/19 (Pendiiente por aprobación en Cómite)
- ACRECIMIENTO DE LA MESADA PENSIONAL POR SUSTITUCION PENSIONAL se encuentra en revisión por parte del proceso para enviar a revisión técnica. 
- RECONOCIMIENTO MESADAS PENSIONALES A HEREDEROS,  se envió a TRANSVERSALIDAD  desde el  01/10/19 (Pendiiente por aprobación en Cómite)
</t>
  </si>
  <si>
    <t>NO APLICA PARA FINANCIERA</t>
  </si>
  <si>
    <t>Mediante correo electrónico afiliaciones@fps.gov.co del 11 de Marzo del 2019 y de 29 DE Marzo del 2019 se solicitó a la SUPERSALUD, la realización de mesa de trabajo con el fin de establecer la metodología que conlleve a la habilitación  de la condición financiera del FPS - FCN, siendo una EPS adaptada y así miso determinar si es necesario la contratación del actuario. Mediante comunicado NURC -2-2019-31265 Radicado en la entidad bajo el número 2019-220-008648-2 de 05/04/2016  aprueban mesa de trabajo por parte de la Supersalud, pero el comunicado de las supersalud informando la fecha llego de manera extemporánea a la entidad, razón por la cual se  reiteró solicito mesa de trabajo con oficio CAC-20193200070491 para adelantar el tema de metodología de la Reserva Técnica.  Así mismo la Superintendencia nacional de salud con NURC-2-2019-76518 radicado en la entidad bajo el número 2019-220-018597-2 asigna cita para el día 23 de Julio de 2019, fecha  en la que la entidad asistió como consta en el acta: GE 2508 de 23 de  Julio de 2019. Por medio de memorando SFI-20194000070883 25/07/2019  SE informa al  Director General la urgencia de contratar un actuario.
La subdireccion financiera ha adelantado mediante correos electronicos la cotizacion para la elaboracion de la metodologia de las reservas tecnicas, recibiendo mediante correos electronicos de fecha 19/09/19 y 26/08/19 y 23/08/19 de diferentes actuarios, se procedera hacer la presentacion de las cotizaciones recibidas a la oficina asesora juridica para la gestion  pertinente de contratacion.</t>
  </si>
  <si>
    <t>La subdireccion de prestaciones economicas con memorando GSS-20183400126223 del 20 de diciembre del 2018, se informa que cuenta con la siguiente informacion para el levantamiento de la metodologia de las reservas tecnicas: RIPS 2016-2017, suficiencia UPC POS 2016-2017, estadisticas de los periodos 2016 - 2017, informacion estadistica por departamento (con detalle de informacion)</t>
  </si>
  <si>
    <t>Hasta tanto la entidad no presente la metodologia de la reserva tecnica ante la super intendencia nacional de salud, entidad con la unica autoridad para aprobar dicha reserva según el decreto 780 del 2016, no sera aprobados los recursos por el ministerio de hacienda</t>
  </si>
  <si>
    <t>una vez aprobada la metodologia de la reserva por la super intendencia nacional de salud se debe informar este valor aprobado al ministerio de hacienda y credito publico, para la asignacion y disposicion de los recursos y una vez se dispongan estos recursos se procedera al respectivo registro contable.</t>
  </si>
  <si>
    <t>EL PROCEDIMIENTO DE CONCILIACIONES ENTRE PROCESOS SE ENCUENTRA DEBIDAMENTE ACTUALIZADO, PUBLICADO Y SOCIALIZADO MEDIANTE RESOLUCION 1235 DE JULIO 12 DE 2019 Y SOCIALIZADO MEDIANTE OFICIO GCO-2019200076173 DE FECHA AGOSTO 09 DE 2019</t>
  </si>
  <si>
    <t>A LA FECHA DEL REPORTE EL GIT DE CONTABILIDAD SE ENCUENTRA MODIFICANDO EL PROCEDIMIENTO Y LAS LISTAS DE CHEQUEO PARA EL TRAMITE DE Y PAGO DE IMPUESTOS  DE IVA, ICA E IMPUESTOS DEPARTAMENTALES</t>
  </si>
  <si>
    <t>Esta tercera actividad depende de la aprobacion del procedimiento y las respetivas listas de chequeo</t>
  </si>
  <si>
    <t>A LA FECHA DEL REPORTE LAS PERSONAS ENCARGADAS DEL ANALISIS Y DEPURACION DE CUENTAS CONTABLES NO HAN PRESENTADO SALDOS PARA PRESENTAR AL RESPECTIVO COMITÉ DE CARTERA Y SOTENIBILIDAD, SIN EMBARGO EL JEFE DE CONTABLIDAD PROCEDIO A ENVIAR OFICIO A LOS PROFSIONALES DEL PROCESO CON EL FIN DE QUE COMIENCEN CON  LA RESPECTIVA DEPURACION ENVIANDOLES LAS CUENTAS QUE DEBE SER SUCEPTIBLES A SER DEPURADAS</t>
  </si>
  <si>
    <t>Con el fin de evidenciar una conciliacion entre las entidades del estado con relacion con lo entregado al FPS or Ferrovias, en comité de sostenibilidad y cartera de la entidad el coordinador de Gestion bienes y servicios quedo como encargadado de inflmrar mediante el informe de almacen al proceso contable los elementos y valores los cuales se debia dar de baja; a la fecha el citado coordinador no ha proporcionado informacion alguna al contador de la entidad</t>
  </si>
  <si>
    <t>EL PROCESO CONTABLE SE ENCUENTRA EN EL PROCESO DE MODIFICACION DE LOS PROCEDIMIENTOS SUCEPTIBLES A SER ACTUALIZADOS 1, APGRFGCOPT12 COMPROBANTE NÓMINA DE EMPLEADOS.
2,  APGRFGCOPT25 DECLARACIÓN DE INGRESOS Y PATRIMONIO - DIAN.
3, APGRFGCOFO02  CONTROL DE INFORMACIÓN CONTABLE IMPUESTOS DEPARTAMENTALES.
4, APGRFGCOFO03  CONTROL DE INFORMACIÓN CONTABLE RETENCIÓN EN LA FUENTE, IVA E ICA.5, APGRFGCOFO07  CONTROL DE PAGOS/  LA SUBDIRECCION FINANCIERA PLANTEO UN PLAN DE TRABAJO PARA QUE SE ACTUALIZARAN LOS PROCEDIMIENTOS SUCEPTIBLES A ELLO</t>
  </si>
  <si>
    <t>En virtud de que no han sido presentados ni aprobados por el comité no se presenta ningun avance a esta actividad</t>
  </si>
  <si>
    <t>20%%</t>
  </si>
  <si>
    <t>Con el fin de adelantar el avance en la revision y actualizacion de los procedimientos suceptibles a ser modificados la subdireccion financiera procedio a elaborar un plan de trabajo con el fin de que se revisaran todos los procedimientos y fueran actualizados si fuera necesario; el plan de trabajo se encuentra realiandose con cada uno de los funcionarios responsables de cada uno de los temas contables a tratar</t>
  </si>
  <si>
    <t>A la fecha del seguimiento solo se ha presentado un procedimiento a ser eliminado como fue el de “operaciones Reciprocas”; los demas no han sido presentados a la oficina de planeacion</t>
  </si>
  <si>
    <t>NO HAY ACTA DE SOCIALIZACION, YA QUE DEPENDE DE LAS DOS ANTERIORES ACTIVIDADES</t>
  </si>
  <si>
    <t>EL PROCEDIMIENTO DE CONCILIACIONES ENTRE PROCESOS SE ENCUENTRA DEBIDAMENTE ACTUALIZADO, PUBLICADO Y SOCIALIZADO MEDIANTE RESOLUCION 1235 DE JULIO 12 DE 2019 Y SOCIALIZADO MEDIANTE OFICIO GCO-2019200076173 DE FECHA AGOSTO 09 DE 2019, A LA FECHA SE VIENEN REALIZANDO LAS RESPECTIVAS CONCILIACIONES CON LOS PROCESOS DE LA ENTIDAD</t>
  </si>
  <si>
    <t>EL PROCESO CONTABLE HA DOCUMENTO LA TOTALIDAD DE LOS HALLAZGOS A SU CARGO, NO TIENEN NINGUN HALLAZGO PEDNIENTE POR PRESENTAR LAS RESPECTIVAS OPORTUNIDADES DE MEJORA</t>
  </si>
  <si>
    <t>EL PROCESO CONTABLE SEN ENCUENTRA ADELANTANDO LA ACTIVIDADES PLASMADAS EN LOS PLANES DE MEJORAMIENTO INSTITUCIONALES CON EL FIN DE DAR CUMPLIMIENTO CON LAS MISMAS</t>
  </si>
  <si>
    <t>LA COORDINACION DE PRESUPUESTO ADELANTO LA RESPECTIVA FOLCIIAON DE LAS CPARPETAS SEÑALAS SEGÚN LAS TRD EXISTENTES PARA ESTA CCORDINACION , EL ARCHIVO SE ENCUENTRA EN EL FORMATO FUID LISTAS PARA LA FIRMA DEL ENCARGADO DE GESTION DOCUMENTAL.</t>
  </si>
  <si>
    <t>El proceso de Recursos financieros ya cuenta con un mapa de riesgos de gestion el fue construido con ayuda de la oficina de planeacion, el cual se baso en el analisis y construccion de la matriz DOFA del proceso; mapa  de riesgos que puede ser consultado en la Intratnet de la entidad y que fue reportado su primer avance el dia 06 de octubre de 2019</t>
  </si>
  <si>
    <t>LOS FUNCIONARIOS DE LA COORDIANCION DE CONTABILIDAD GENERAN Y SOPORTAN DE MANERA MENSUAL LOS COMPROBANTES CONTABLES, LOS CUALES SON ARCHIVADOS POR LA FUNCIONARIO ENCARGADO DE TENER AL DIA EL ARCHIVO DE GESTION DE LA COORDIANCION.</t>
  </si>
  <si>
    <t>DADO QUE EL PROCEDIMIENTO DE CONCILIACIONES ENTRE PROCESOS SE ENCUENTRA DEBIDAMENTE ACTUALIZADO, PUBLICADO Y SOCIALIZADO MEDIANTE RESOLUCION 1235 DE JULIO 12 DE 2019 Y SOCIALIZADO MEDIANTE OFICIO GCO-2019200076173 DE FECHA AGOSTO 09 DE 2019, EL PROESO CONTABLE REALIZO CONCILIACION ENTRE PROCESOS CON CORTE A MARZO DE 2019 Y ACTA CON SALVEDADES EN DICIEMBRE DE 2018; NO SIENDO ESTO QUE JUSTIFIQUE LA AUSENCIA DE UN INVENTARIO FISICO POR PARTE DEL PROCESO ENCARGADO CON EL FIN DE CONSTATAR LOS SALDOS PRESENTADOS EN LOS BOLETINES DEL ALMACEN. AI MISMO LA COORDINACION DE CONTABILIDAD  EFECTUO UN PLAN DE TRABAJO PARA ADELANTAR LA ACTUALIZACION DE PROCEDIMIENTOS  E INTRUCTIVOS RESPECTIVO PARA EL  PROCESO DE BIENES Y SERVICOS.</t>
  </si>
  <si>
    <t>A LA FECCHA DEL SEGUIMIENTO SE ACTUALIZARON LOS SEGUIMIENTOS A LAS HOJAS DE VIDA DE LOS INDICADORES, LOS CUALES FUERON ENVIADOS PARA SER PUBLICADOS</t>
  </si>
  <si>
    <t>SE ENVIO EL DIA 19 DE SEPTIEMBRE  DE 2019 CORREO AL FUNCIONARIO ENCRAGADO DE LA PRESENTACION DE LOS ESTADOS FINANCIEROS  CON EL FIN DE QUE SEAN ELABORADOS  LOS ANEXOS SOLICITADOS Y SEAN PUBLICADOS.SE PODRA VERIFICAR EN EL PROXIMO CIERRE CONTABLE.</t>
  </si>
  <si>
    <t>A LA FECHA DEL REPORTE LOS FUNCIONARIOS DEL GIT DE CONTABILIDAD SE ENCUENTRAN REALIZANDO LAS RESPECTIVAS CONCILIACIONES ENTRE PROCESO , LAS CUALES GARANTIZAN LA DEPURACION Y ANALISIS DE LAS CUENTAS CONTABLES  Y LA CONFRIMACION DE SALDOS FINALES CON CADA UNO DE LOS PROCESOS DE LA ENTIDAD..</t>
  </si>
  <si>
    <t>LA COORDINACION DE SERVICIO MEDICO MEDIANTE MEMORANDO GSS-20193400087503 DEL 13/09/2019  REMITIDIO PROCEDIMIENTO  TRAMITE DE FATURAS POR CONCEPTO DE SERVIICOS DE URGENCIAS POR IPS PARA SU REVISION Y RESPECTIVO TRAMITE A LA FECHA SE ENCEUNTRA EN VERIFICACION Y ACTUALIZACION POR PARTE DE LA SUBDIRECCION FINANCIERA,</t>
  </si>
  <si>
    <t>Mediante correo electrónico afiliaciones@fps.gov.co del 11 de Marzo del 2019 y de 29 DE Marzo del 2019 se solicitó a la SUPERSALUD, la realización de mesa de trabajo con el fin de establecer la metodología que conlleve a la habilitación  de la condición financiera del FPS - FCN, siendo una EPS adaptada y así miso determinar si es necesario la contratación del actuario. Mediante comunicado NURC -2-2019-31265 Radicado en la entidad bajo el número 2019-220-008648-2 de 05/04/2016  aprueban mesa de trabajo por parte de la Supersalud, pero el comunicado de las supersalud informando la fecha llego de manera extemporánea a la entidad, razón por la cual se  reiteró solicito mesa de trabajo con oficio CAC-20193200070491 para adelantar el tema de metodología de la Reserva Técnica.  Así mismo la Superintendencia nacional de salud con NURC-2-2019-76518 radicado en la entidad bajo el número 2019-220-018597-2 asigna cita para el día 23 de Julio de 2019, fecha  en la que la entidad asistió como consta en el acta: GE 2508 de 23 de  Julio de 2019. Por medio de memorando SFI-20194000070883 25/07/2019  SE informa al  Director General la urgencia de contratar un actuario.</t>
  </si>
  <si>
    <t>30%%</t>
  </si>
  <si>
    <t>Contablemente al corte de 2018 todas las cuentas por cobrar se encuentra debidamente provisionadas</t>
  </si>
  <si>
    <t xml:space="preserve">El proceso de bienes tranferidos a la fecha no ha avanzado en la activiad de actualizar los indicadores, se recomienda dar celeridad en avanzar en los hallazgos que se ecuentran desde el 2010, tomar acciones  al interior del proceso con el fin de subsanar cada una de las actividades que se encuentral plasmada en el PMI. </t>
  </si>
  <si>
    <t>MARIAFRAGOZO</t>
  </si>
  <si>
    <t xml:space="preserve">El proceso de bienes tranferidos a la fecha no ha avanzado en la activiades se recomienda dar celeridad en avanzar en los hallazgos que se ecuentran desde el 2014, tomar acciones  al interior del proceso con el fin de subsanar cada una de las actividades que se encuentral plasmada en el PMI. </t>
  </si>
  <si>
    <t xml:space="preserve">El proceso de bienes tranferidos a la fecha no ha avanzado en la activiades se recomienda dar celeridad en avanzar en los hallazgos que se ecuentran desde el 2017, tomar acciones  al interior del proceso con el fin de subsanar cada una de las actividades que se encuentral plasmada en el PMI. </t>
  </si>
  <si>
    <t xml:space="preserve">El proceso de bienes tranferidos a la fecha no ha avanzado en la activiades se recomienda dar celeridad en avanzar en los hallazgos que se ecuentran desde el 2018, tomar acciones  al interior del proceso con el fin de subsanar cada una de las actividades que se encuentral plasmada en el PMI. </t>
  </si>
  <si>
    <t xml:space="preserve">El proceso de bienes tranferidos a la fecha no ha avanzado en la activiades se recomienda dar celeridad en avanzar en los hallazgos que se ecuentran desde el 2015 , tomar acciones  al interior del proceso con el fin de subsanar cada una de las actividades que se encuentral plasmada en el PMI. </t>
  </si>
  <si>
    <t xml:space="preserve">A la fecha de seguimiento  se observa que el  proceso de bienes tranferidos a la fecha no ha avanzado en la activiades se recomienda dar celeridad en avanzar en los hallazgos que se ecuentran desde el 2014, tomar acciones  al interior del proceso con el fin de subsanar cada una de las actividades que se encuentral plasmada en el PMI. </t>
  </si>
  <si>
    <t xml:space="preserve">a la fecha de seguimieto se observa que  la fecha se ecuentra el personal encargado de realizar los ajustes al video institucional, el pasado 23/09/19 a la fecha la funcionaria se ecuentra realizando su revisión y verificación. </t>
  </si>
  <si>
    <t>a la fecha de seguimieto se observa que el proceso de atención al ciudadano, envió memorando en el mes de julio a la oficina encargada con el fin de realizar la actualziación de sisitema orfeo, asi mismo el proceso se encuentra realizando rabajo con el Ministerio de Salud y Proteccion Social para la actualizacion del modulo de PQRDS   al sistema de Orfeo.</t>
  </si>
  <si>
    <t xml:space="preserve">a la fecha de seguimieto se observa que el proceso de atención al ciudadano, envió memorando en el mes de julio a la oficina encargada con el fin solicitar la adquisición e implementación del chat institucional, sim embargo la oficna de planeación y sisitemas se ecuentra a la fecha en proceso de realización de estudios previos para la adquisición de el chat web en la entidad. </t>
  </si>
  <si>
    <t xml:space="preserve">A la fecha de seguimiento se observa el FPS-FNC, cuenta con un el Mapa de Riesgos aprobado y publicado en link- http://fondo/portadagestion.ASP, en el cual se encuentran los riesgos de gestión identiicados por cada uno de los procesos. </t>
  </si>
  <si>
    <t xml:space="preserve">SI SE ESTABLECE EFICACIA DE LA ACCIÓN, TENIENDO EN CUENTA QUE EL PROCESO YA CUENTA CON MAPA DE RIESGOS DE GESTIÓN PUBLICADO EN LA PAGINA WEB DE LA ENTIDAD. </t>
  </si>
  <si>
    <r>
      <t xml:space="preserve">A la fecha de seguimiento se observa que el proceso de servicos administrativos no ha realziado la actualziación del procedimiento </t>
    </r>
    <r>
      <rPr>
        <b/>
        <sz val="12"/>
        <rFont val="Arial Narrow"/>
        <family val="2"/>
      </rPr>
      <t xml:space="preserve">CONTROL DE SERVICIOS PUBLICOS APGSAGADPT18, </t>
    </r>
    <r>
      <rPr>
        <sz val="12"/>
        <rFont val="Arial Narrow"/>
        <family val="2"/>
      </rPr>
      <t xml:space="preserve">se recomienda tomar acciones al interior del proceso con el fin de susanar lso hallazgos encontrados en el PMI. </t>
    </r>
  </si>
  <si>
    <t xml:space="preserve">A la fecha de seguimiento se observa que el proceso de servicos administrativos no ha realizado la reformulación del indicador (PRESTACIÓN Y CONTROL SERVICIO DE TRANSPORTE). </t>
  </si>
  <si>
    <t>A la fecha de seguimiento se observa que el proceso de servicos administrativos no ha realziado la socialización   la politica de gestion ambiental y eficiencia administrativa.</t>
  </si>
  <si>
    <t xml:space="preserve">A la fecha de seguimiento se observa que el proceso de aisistencia juridica ideo un nuevo plan para realziar la depuración de la cartera de cobro coactivo ,, en elcual actualmente exisiten 19.915 procesos para depurar y se debe hacer la conciliación entre cobro coactivo, cotabilidad y tesoreria, paral oc cual se debia recopilar la información los actos administrativos que se realizarón dentro del proceso de cobro coactivo, con el objeto de realziar el cruce con las ornes de pago que reposan en lso archivos de tesoreria, actualmente se encuentran realizando el cruce de infromación con tesoreria con el fin de realizar la depuración correspondiente, y procder a la aplicación de lso valores a que haya lugar. </t>
  </si>
  <si>
    <t xml:space="preserve">A la fecha de seguimiento se observa que el proceso de aisistencia juridica ideo un nuevo plan para realziar la depuración de la cartera de cobro coactivo ,, en elcual actualmente exisiten 19.915 procesos para depurar y se debe hacer la conciliación entre cobro coactivo, cotabilidad y tesoreria, paral oc cual se debia recopilar la información los actos administrativos que se realizarón dentro del proceso de cobro coactivo, con el objeto de realziar el cruce con las ornes de pago que reposan en lso archivos de tesoreria, actualmente se encuentran realizando el cruce de infromación con tesoreria con el fin de realizar la depuración correspondiente, y procder a la aplicación de lso valores a que haya lugar. para realizar la socialziación con el comite de sostenibilidad financiera se debe realizar la depuración con los autos antes mencionados. </t>
  </si>
  <si>
    <t xml:space="preserve">A la fecha de seguimiento se observa que el proceso de asistencia juridica,  reportada mediante memorando SGE-20192000091933 del 23 de septiembre de 2019, por partede la Secretaría General- Unidad de Control Interno Disciplinario, las acciones que se han implementado en el trasncurso del año han sido la expedición de Memorando SGE-20182000009663 del 09 de octubre de 2018, Auto de apertura de Indagación Preliminar 009 del 14 de diciembre de 2018, Auto No. 006 del 13 de mayo de 2019 y  en este III Trimestre son la expedición del Auto de Apertura de Indagación Preliminar No. 012 del 25 de Julio de 2019. </t>
  </si>
  <si>
    <t xml:space="preserve">A la fecha de seguimiento se obser que el proceso de aisitencia jurdica mediante  fecha 01 de agosto de 2019 se radicó en la Oficina de Planeación y Sistemas la solicitud de actualización del Procedimiento de Liquidación de Contratos APAJUOAJPT25 Versión 3.0 a la Versión 4.0, el cual fue devuelto con correcciones técnicas al proceso, a la fecha se ecuentra en la oficna encargada para su segunda revisión. </t>
  </si>
  <si>
    <t xml:space="preserve">A la fecha de seguimiento se observa que mediante  GAD- 20192300094163 del 30 de septiembre de 2019, el secretario general emitió informe sobre el estado de jurdico administrativo de los poredio objeto de hallazgo dirigdo a la oficina asesora jurdica y a la subdirección financiera, con el fin de que se realice el cruce contable de los predios y se determimen las accioens jurdicas a implementar de acuerdo al cruce contable, </t>
  </si>
  <si>
    <t xml:space="preserve">A la fecha de seguimiento se observa que mediante  GAD- 20192300094163 del 30 de septiembre de 2019, el secretario general emitió informe sobre el estado de jurdico administrativo de los poredio objeto de hallazgo dirigido a la oficina asesora jurdica y a la subdirección financiera, con el fin de que se realice el cruce contable de los predios y se determimen las accioens jurdicas a implementar de acuerdo al cruce contable. </t>
  </si>
  <si>
    <t xml:space="preserve">a la fecha de seguimiento el proceso de Asistencia Juridica, realizó en III trimestre del 2019 capaciones en licieitación publica selección abreviada subasta inversa, selección abreviada de menor cuantia el 24 de septiembre del 2019, entre las 9:00 a 11:00, con el fin de capacitar a lso funcionariso de la entidad en el tramite precontractual y contractual de estas modalidades contractuales, lo que incluyó la elaboración de estduiso previos por cada proceso. .(2) Dar aplicación de conformidad a la tabla de retención documental y proceder con el archivo físico de los contratos conforme a las normas, el proceso a la fecha se ecuentra en alistamiento lo respectivo a la entrega de las vigencias 2015 y 2016 pendientes por transferir al archivo central. </t>
  </si>
  <si>
    <t xml:space="preserve">3- a la fecha de seguimiento el proceso de Asistencia Juridica, ha logrado un avance del 92% en la publicación de los contratos suscritos en vigencias 2015 a 2017. La vigencias 2018 y 2019 están publicadas en Secop, del 2018 se ha realizado el cargue de información correspondiente a la liquidación de 102 contratos que equivalen a 23.66%. 4- a la fecha el proceso radicó en la oficna de planeación y sistemas el 24/09/19  el la solicitudde creación del procedimiento PRESTAMOS DE DOCUMNETOS Y EXPEDIENTES DEL ARCHIVO DE GESTIÓN, en el cual Establecen las  directrices para el préstamo de documentos del expediente contractual. 5- con el fin de realizar seguimiento al prestamo de documentos el proceso ha diligenciado el el formato de prestamo de documentos en el que se indique la fecha, folio, identificación de expediente. </t>
  </si>
  <si>
    <t xml:space="preserve">a la fecha de seguimiento el proceso de Asistencia Juridica, rEn el Tercer trimestre de 2019 se encuentra en alistamiento lo respectivo a la entrega de las vigencias 2015 y 2016 pendientes por transferir al archivo central. </t>
  </si>
  <si>
    <t>a la fecha de seguimiento el proceso de Asistencia Juridica, ha logrado un avance del 92% en la publicación de los contratos suscritos en vigencias 2015 a 2017. La vigencias 2018 y 2019 están publicadas en Secop, del 2018 se ha realizado el cargue de información correspondiente a la liquidación de 102 contratos que equivalen a 23.66%</t>
  </si>
  <si>
    <t>A la fecha de seguimiento se evidencia que el proceso de aisitencia juridica El 17 de julio de 2019 se envió mensaje a atención al ciudadano solicitándose información sobre los trámites pendientes en el sistema orfeo en la bandeja de entrada, bandeja de salida, chulo de impresión, digitalización y cuarto chulo, que fue reiterado el 31 de julio. La respuesta por parte de atención al ciudadano se dió el 12 de agosto de 2019. Con la respuesta el 14 de agosto se envía correo al líder del proceso en que se encuentran los procesos que carecen de cuarto chulo, con el fin de solicitarle que conmine a su grupo de trabajo para el cumplimiento del cuarto chulo.</t>
  </si>
  <si>
    <t xml:space="preserve">a la fecha de seguimiento se observa que los contratos 031, 032, 033, 034,035,041,042,043,044,048,050,051 Y 052, no se pudo evidenciar la liquidación de los contratos antes mencionado, sin embargo la oficina envió oficio a la persona encarga e realizar la liquidación de los contratos, la cual manifiesta que la funcionaria solicitó al archivo central los expediendientes contractuales del archivo de gestión con el fin de realziar la revisión correspondienrte. </t>
  </si>
  <si>
    <t>a la fecha de seguimiento se observa que los contratos 031, 032, 033, 034,035,041,042,043,044,048,050,051 Y 052, no se pudo evidenciar la liquidación de los contratos antes mencionado, sin embargo la oficina envió oficio a la persona encarga e realizar la liquidación de los contratos, la cual manifiesta que la funcionaria solicitó al archivo central los expediendientes contractuales del archivo de gestión con el fin de realziar la revisión correspondienrte</t>
  </si>
  <si>
    <t xml:space="preserve">A la fecha de seguimiento se observa que  no se pudo evidenciar la liquidación de los contratos antes mencionado, sin embargo la oficina envió oficio a la persona encarga e realizar la liquidación de los contratos, la cual manifiesta que la funcionaria quien ha intentado por llamada telefonico a obtener la firma de los porvedores respeto de lso contratos en los que no se ecuentra irmada el acta de liquidación y a la fecha no ha recibod respeusta. </t>
  </si>
  <si>
    <t>El proceso de Talento Humano, realizó el levantamiento del  mapa de riesgos de gestión, y se establecido los controles necesarios para evitar la materialización de los  mismos, y de los cuales se realizó seguimiento con corte a 30/09/2019.</t>
  </si>
  <si>
    <t>El proceso de Talento Humano, se encuentra en proceso para adoptar una hoja de ruta que permita hacer seguimiento a la publicación de las resoluciones de GTH.</t>
  </si>
  <si>
    <t>El proceso Talento Humano, incluiyo dentro del  normograma institucional del proceso de la normatividad aplicable a la EDL; de igual forma
socializó con los funcionarios, la normatividad y metodología vigente para la EDL en la presente vigencia, y se encuentra dando aplicación de  la metodología adoptada para las EDL que se presenten en cada vigencia.</t>
  </si>
  <si>
    <t xml:space="preserve">El proceso Talento Humano, realizó socializacion de la normatividad vigente para la administracion del archivo de las historias laborales con la persona encargada de esta actividad; de igual forma se levantó acta de revisión e indentificación de los documentos a corregir según normatividad vigente. 
A la fecha, el proceso se encuentra en proceso de foliación correctamente del archivo según norma vigente y de actualización y diligenciamiento correctamente del formato hoja  de control de historias laborales.
</t>
  </si>
  <si>
    <t xml:space="preserve">Mediante el Contrato 224/2019, el FPS realizó la contratacion y adelantó en el mes de septiembre/2019 la medición del Riesgpo Psicosocial en la entidad.
, fue realizada dicha medición y en el mes de octubre será presentado el informe y se formulará el plan de acción para la intervención de los riesgos psicosociales identificados.
</t>
  </si>
  <si>
    <t>Mediante el Contrato 224/2019, el FPS realizó la contratacion y adelantó en el mes de septiembre/2019 para la medición de clima laboral.
Durante el mes de octubre/2019 se realizará la socialización de los resultados de la medición del clima laboral y  se proyectará el plan de mejoramiento para las actividades que lo requieran..</t>
  </si>
  <si>
    <t xml:space="preserve">El grupo de Talento Humano, mediante correo electrónico, ha solicitado a la oficina de Ssitemas la activación del software instalado para las pausas activas
Se han revisado nuevas acciones diferentes al software para promover las pausas activas. Se proyectaron pausas activas con la ARL y la Caja de Compensación.
A la fehc ase esta realizando la revisión, actualización y ejecución del programa dinamico de pausas activas y toda la metodologia asociada.
</t>
  </si>
  <si>
    <t xml:space="preserve"> A la fecha, Talento Humano se encuentra realizando la revisión, actualización del plan de inspeccion de seguridad. 
Una vez se actualice, se procederá con la socialización del plan de inspeccion de seguridad y su implementación.</t>
  </si>
  <si>
    <t xml:space="preserve">A la fecha de seguimiento se observa que a la fecha no se ha diigitalizado el archivo central, teniendo en cuenta que para su digitalziación se necesita contar con la actualziación de las TRD de la entidad, el proceso manifesta que se ecuentra contratado una a Invitación Pública de mínima cuantía 018 de 2019, los cuales seran los encargados de la actualización de las TRD.  </t>
  </si>
  <si>
    <t xml:space="preserve">A la fecha de seguimiento se observa que a la fecha no se ha diigitalizado el archivo central, teniendo en cuenta que para su digitalziación se necesita contar con la actualziación de las TRD de la entidad, el proceso manifesta que se ecuentra contratado una a Invitación Pública de mínima cuantía 018 de 2019, los cuales seran los encargados de la actualización de las TRD. </t>
  </si>
  <si>
    <t xml:space="preserve">A la fecha de seguimiento se observa que a la fecha no se ha actualizado la implmentación del FUID, sin embargo en el mes de noviembre del presente año se empezara ha realizar r un inventario documental de los archivos que se encuentran en el fondo pasivo.  </t>
  </si>
  <si>
    <t xml:space="preserve">A la fecha de seguimiento se observa que a la fecha la Entidad contratará a una empresa, la cual se va encargar de la adecuación del sitio de la conservación de los archivos de la Entidad. </t>
  </si>
  <si>
    <t>A la fecha de seguimiento se observa que el proceso no ha realizado la prevensión de deterioro de los documentos del archivo  sin embsargo el  proceso manifiesta que La Entidad contrato una empresa que comienza a operar a partir del 1 de noviembre, el cual se encargará de la actualización del plan de conservación, articulándolo con el Plan de Emergencia de la Entidad.</t>
  </si>
  <si>
    <t xml:space="preserve">A la fecha de seguimiento se observa que  se observa que el proceso Gestión Documental solicitó capacitación para el   plan de conservacion de la Entidad. Sin embaro a la fecha no se ha realziado dicha capacitación. </t>
  </si>
  <si>
    <t xml:space="preserve">A la fecha de seguimiento se observa que  se observa que el proceso Gestión Documental a la fehca no se aprobado el crnograma de tranferencias documentales, sin embargo el proceso maniifiesta que En comité de Gestión y Desempeño del 02-09-2019,  se decidió recomendar al Director General del FPS, proferir un acto administrativo para la suspensión de los términos de las actividades relacionaadas con Transferencias Documentales. </t>
  </si>
  <si>
    <t xml:space="preserve">A la fecha de seguimiento se observa que el proceso cuenta con una persona realizando un estudio de las actividades que se encuentra dentro del PINAR, con el fin de ver cuál de las actividades del cronograma del PINAR necesita presupuesto, con el propósito de enviar un memorando al ordenador del gasto solicitándole cual es el presupuesto con el cual cuenta la Entidad para ejecutar dichas actividades.
</t>
  </si>
  <si>
    <t xml:space="preserve">A la fecha de seguimiento se observa que el proceso realizó el diagnóstico de las necesidades de Gestión Documental, relacionando  cada una de las actividades de los planes institucionales referentes a este proceso,sin embargo a la fecha no se ha avanzado sobre la activudad descrita. </t>
  </si>
  <si>
    <t xml:space="preserve">A La fecha de seguimiento se observa que el GIT de Talento Humano, se encuentra elaborando una hoja de ruta con el fin de que permita hacer seguimiento a la publicación de las resolución, sin embargo se observa que no ha avanzado desde el trimestre anterior, se recomienda diseñar las hoja de ruta con el fin de cumplir con esta actividad. </t>
  </si>
  <si>
    <t xml:space="preserve">A la fecha de seguimiento se observa que el proceso de servicos administrativos  no ha realziado la socialziación del  el procedimiento  APGSAGADPT19    Constitución y Ejecución de Caja Menor </t>
  </si>
  <si>
    <t xml:space="preserve">a la fecha de seguimiento se obser que el proceso servicos de salud presento a la oficna encargada los procedimientos  FUNCIONAMIENTO COMITÉ TÉCNICO CIENTÍFICO Y PAGO POR CONCEPTOS MEDICAMENTOS, SERVICIOS MÉDICOS Y PRESTACIONES DE SALUD NO POS A CONTRATISTAS, REALIZACIÓN DE COMITÉ TÉCNICO CIENTÍFICO DE ATENCIÓN AL USUARIO, REALIZACIÓN COMITÉ AD HOC, SEGUIMIENTO MENSUAL A CONTRATOS PRESTACIÓN DE SERVICIOS DE SALUD, TRAMITE DE TUTELA POR CONCEPTOS DE SERVICIOS DE SALUD,CARNETIZACIÓN REPRESENTANTES DE USUARIOS SERVICIOS DE SALUD,CARNETIZACIÓN REPRESENTANTES DE USUARIOS SERVICIOS DE SALUD, AUDITORIA CUENTAS SERVICIOS DE SALUD EN RED EXTERNA,RECONOCIMIENTO Y LIQUIDACIÓN DE INCAPACIDADES Y LICENCIAS DE MATERNIDAD,ACTUALIZACIÓN BASE DE DATOS ÚNICA DE AFILIADOS BDUA,  los cuales fuerón enviados en el mes de septiembre a revisión tecnico y/o eliminación de algunso procedimientos. </t>
  </si>
  <si>
    <t xml:space="preserve">A la fecha de seguimiento se obser que el proceso servicos de salud presento a la oficna encargada los procedimientos  FUNCIONAMIENTO COMITÉ TÉCNICO CIENTÍFICO Y PAGO POR CONCEPTOS MEDICAMENTOS, SERVICIOS MÉDICOS Y PRESTACIONES DE SALUD NO POS A CONTRATISTAS, REALIZACIÓN DE COMITÉ TÉCNICO CIENTÍFICO DE ATENCIÓN AL USUARIO, REALIZACIÓN COMITÉ AD HOC, SEGUIMIENTO MENSUAL A CONTRATOS PRESTACIÓN DE SERVICIOS DE SALUD, TRAMITE DE TUTELA POR CONCEPTOS DE SERVICIOS DE SALUD,CARNETIZACIÓN REPRESENTANTES DE USUARIOS SERVICIOS DE SALUD,CARNETIZACIÓN REPRESENTANTES DE USUARIOS SERVICIOS DE SALUD, AUDITORIA CUENTAS SERVICIOS DE SALUD EN RED EXTERNA,RECONOCIMIENTO Y LIQUIDACIÓN DE INCAPACIDADES Y LICENCIAS DE MATERNIDAD,ACTUALIZACIÓN BASE DE DATOS ÚNICA DE AFILIADOS BDUA,  los cuales fuerón enviados en el mes de septiembre a revisión tecnico y/o eliminación de algunso procedimientos. </t>
  </si>
  <si>
    <t xml:space="preserve">A la fecha de seguimiento se observa que el proceso servicios de salud, reiterpo radicados  al proceso de gestión documental soclitando los memorando que se ecuentra sin el cuarto chulo, sin embargo no ha recibido respuesta acertada, el proceso a la fecha se encuentra realziando lso tramites para pdoer depurar lso radicados que menciona el hallazgo, se recomienda buscar otra acción que permita cumplir al 100% con la depuración de los radicados e 2012, 2014,2013. </t>
  </si>
  <si>
    <t xml:space="preserve">A la fecha de seguimiento se observa que una vez se actualizen las TRD, en la entidad el proceso procedera realizar la actualización correspondiente. </t>
  </si>
  <si>
    <t>A la fecha de seguimiento se observa que Mediante solicitud del día 16/09/19 se envió a la Oficina de Planeación y Sistemas la depuración del SEGUIMIENTO MENSUAL A CONTRATOS PRESTACIÓN DE SERVICIOS DE SALUD. Se solicita la eliminación por definición de la Oficina Jurídica de Procedimiento SUPERVISION Y SEGUIMIENTO CONTRATOS DE PRESTACION DE SERVICIOS DE SALUD Y DE PEDT (PROTECCION ESPECIFICA Y DETECCION TEMPRANA (APAJUOAJPT15)</t>
  </si>
  <si>
    <t xml:space="preserve">A la fecha de seguimiento se observa que el proceso de servicios de salud, solictió modificación de los procedimientos  FORMATO ANEXO No. 1 DE REPORTE DE INCUMPLIMIENTO EN LA OPORTUNIDAD DE MEDICINA ESPECIALIZADA POR PARTE DEL CONTRATISTA
  - FORMATO ANEXO No. 2 DE REPORTE DE INCUMPLIMIENTO EN LA OPORTUNIDAD DE CIRUGIAS POR PARTE DEL CONTRATISTA
- FORMATO ANEXO No. 3 DE REPORTE DE INCUMPLIMIENTO EN  LA OPORTUNIDAD DE MEDICAMENTOS POR PARTE DEL CONTRATISTA
- FORMATO ANEXO No. 4 DE REPORTE DE INCUMPLIMIENTO EN LA OPORTUNIDAD DE EXAMENES POR PARTE DEL CONTRATISTA
- FORMATO ANEXO No. 5 DE REPORTE DE INCUMPLIMIENTO EN LA OPORTUNIDAD DE COMPLEMENTO TERAPEUTICO POR PARTE DEL CONTRATISTA, cambiando el nombre de cada uno de ellos. </t>
  </si>
  <si>
    <t xml:space="preserve">A la fecha de seguimiento  solicitó la inclución de lso formatos  FORMATO ANEXO No. 1 DE REPORTE DE INCUMPLIMIENTO EN LA OPORTUNIDAD DE MEDICINA ESPECIALIZADA POR PARTE DEL CONTRATISTA
  - FORMATO ANEXO No. 2 DE REPORTE DE INCUMPLIMIENTO EN LA OPORTUNIDAD DE CIRUGIAS POR PARTE DEL CONTRATISTA
- FORMATO ANEXO No. 3 DE REPORTE DE INCUMPLIMIENTO EN  LA OPORTUNIDAD DE MEDICAMENTOS POR PARTE DEL CONTRATISTA
- FORMATO ANEXO No. 4 DE REPORTE DE INCUMPLIMIENTO EN LA OPORTUNIDAD DE EXAMENES POR PARTE DEL CONTRATISTA
- FORMATO ANEXO No. 5 DE REPORTE DE INCUMPLIMIENTO EN LA OPORTUNIDAD DE COMPLEMENTO TERAPEUTICO POR PARTE DEL CONTRATISTA en el sisitema integrado de gestión. </t>
  </si>
  <si>
    <t xml:space="preserve">A la fecha de seguimento se observa que el proceso de servicios de salud se ecuentra ajustando el procedimiento valoracion medico- laboral por salud. </t>
  </si>
  <si>
    <t xml:space="preserve">a la fecha de seguimiento se evidenicia que la oficina de tumaco, se le realizarón capacitaciones con el fin de que utlizran el aplicativo orfeo, a la fecha el proceso manifiesta que se encuentra utlizando el respectivo aplicativo de orfeo. </t>
  </si>
  <si>
    <t xml:space="preserve">El día 01/10/19 en el horario de 8:30 a 9:40am, se dictó la Capacitación de ORFEO en temas de: 
·         Asociación de respuestas de quejas al radicado de entrada de la queja.
·         Realización oficio de salida para las quejas.
·         Consulta de radicados por ORFEO.
Según reporte de la Oficina de Atención al Ciudadano, la parte correspondiente a la digitalización está pendiente ya que la oficina de Tumaco no tenía instalado el programa Java, la oficina de sistemas se encuentra realizando la instalación y/o actualización del programa con el fin de continuar con la explicación de la digitalización de documentos.
Con la capacitación del día 01/10/19 se generó respuesta a la queja del señor ALFONSO RAFAEL VELEZ MENESES con radicado 20192200029457 y se asoció la respuesta a la queja; quedando pendiente realizar las respuestas de los señores ALFONSO RAFAEL VELEZ MENESES con radicado 20192200029477 y la de la señora DOLIS LETICIA PRECIADO RIASCO con radicado 20192200029487.
La oficina de Tumaco ya se encuentra en capacidad de ir generando las respuestas que se encuentran pendientes. 
 Ahora bien, por parte de Atención al Ciudadano se realizaron quejas y verificando ya se observa la asociación en ORFEO. </t>
  </si>
  <si>
    <t xml:space="preserve">a la fecha de seguimiento se observa que el proceso de serviciso de salud ya cuenta con el medico, para realziar las auditorias correspondientes. </t>
  </si>
  <si>
    <t xml:space="preserve">SI SE ESTABLECE EFICACIA DE LA ACCIÓN TENIEDNO EN CUENTA QUE EL PROCESO DE SERVICIOS DE SALUD YA CUENTA CON UNA MEDICO AUDITOR. </t>
  </si>
  <si>
    <t>Mediante Resolución No. 1418 del 04 de septiembre de 2017 se actualizaron los siguientes procedimientos: 
- DESCUENTO A FAVOR DE AGREMIACIONES DE PENSIONADOS 
- DESCUENTOS POR NOMINA A FAVOR DE ENTIDADES
Los procedimientos: 
- ACRECIMIENTO DE LA MESADA PENSIONAL POR SUSTITUCION PENSIONAL, se encuentra en revisión por parte del proceso para enviar a revisión técnica. 
- LIQUIDACION Y GENERACION DE INFORMES DE NOMINA DE  PENSIONADOS, se encuentra en revisión técnica por parte de la Oficina de Planeación y Sistemas desde el 30 de mayo de 2019, no obstante fue devuelto para ajustes. En el momento se encuentra en proceso de revisión por parte de la directa involucrada del procedimiento para enviar nuevamente a revisión, para llevarlo a Transversalidad y finalmente ser aprobado en Cómite. 
El procedimiento: 
-  INFORMES DE GESTION fue eliminado mediante Resolución No. 2267 del 30 de Noviembre de 2016. Se puede evidenciar en el link de la intranet  http://fondo/plantilla.asp?id=normatividad.asp. Se pueden evidenciar Resoluciones de Aprobación</t>
  </si>
  <si>
    <t xml:space="preserve">A la fecha de seguimiento se observa que las actividades que se encontraban el PMR, fueron trasladadas al mapa de riesgos de gestión, las actividades del PMI presentan un avance siginicativo del  63% a la fecha III trimestre del 2019. </t>
  </si>
  <si>
    <t xml:space="preserve">Mediante memorando  sge 20192000056203 de julio 10 de 2019 por el cual El Secretario General del FPS da visto bueno para realizar comision terrestre para inspección fiscia de los biesnes en que se incluye 3inmuebles ubicados en el municipio de Popayán los cuales estan pendientes de transferir por el Ministerio de Transporte, ver GAD 20192300054163. </t>
  </si>
  <si>
    <t xml:space="preserve">a la fecah de seguimiento se evidnecia que se  impulso venta de 2 inmuebles ubicados en el Municipio de la Tebaida y Popayan sin embargo faltan mas inmuelbes por comeralizar. </t>
  </si>
  <si>
    <t xml:space="preserve">a la fecha de seguimiento se observa que EL proceso Gestión de Bienes Compra y Servicios Administrativos, actualmente  tiene asignados varios funcionarios  los cuales estudian el tema o los temas relacionados con los hallazgos del plan de mejoramiento. sin embargo no se ha dado saneamiento de los bienes inmubles a cargo del FPS-FNC. </t>
  </si>
  <si>
    <t xml:space="preserve">A la fecha de seguimiento se observa que el proceso no a realizado la causa del hallazgo que corresponde al acto administrativo que apruee la actualización  del Manual de Calidad de la Entidad,se recomienda tomar las acciones pertinenetes con el fin de subsanar el hallazgo correspondiente al manual de calidad. </t>
  </si>
  <si>
    <t xml:space="preserve">A la fecha de seguimiento se observa que la ficha de caractirazión del proceso de Mejdición y Mejora se ecuentra en revisión tecnica. </t>
  </si>
  <si>
    <t xml:space="preserve">El proceso de bienes tranferidos a la fecha no ha avanzado en esta actividad, sin embargo el proceso mediante oficio de fecha 20192300082143, propuso plan de mejoramiento requiere desarrollar un plan de acción enfocado no solo en la corrección y prevención de las situaciones particulares, objeto de hallazgos identificados por la Contraloría General de la Republica, si no la implementación de estructuras y procedimientos, que permitan el cumplimiento eficiente y efectivo al objeto social y actividades encomendadas al FPS-FNC, teniendo como objetivo general, las siguientes actividades:
a. Gestionar la consecución de un documento oficial y técnico que determine la utilidad de los bienes inmuebles para el desarrollo del modo férreo, debido a que el Fondo no posee dichos documentos en los archivos.
b. Gestionar la titularidad plena de los inmuebles que no tienen escritura pública.
c. Restituir plenamente un inmueble ubicado en la Dorada – Caldas.
d. Gestionar la consecución de información que determine la existencia de los bienes inmuebles que se encuentran  sin identificar.
e. Solicitar al comité de saneamiento contable y comité de contratación, se estudie la viabilidad de suscribir un acta de conciliación entre los arrendatarios que vienes cancelando los cánones de arrendamiento y el FPS-FNC.
</t>
  </si>
  <si>
    <t xml:space="preserve">A la fecha de seguimiento s se observa el autodiagnosnico,  la homolagación acciones MECI-MIPG, en el cual se relacionan las actiivdades pendientes de MECI, incluidades en el Plan de Acción de MIPG, las actividades tales como,  Metodología de Administración de Riesgos, se encuentra aprobada y publigada en link- http://132.255.23.82/documents/POLITICA_ADMIN_RIESGO_DE%20GESTION_CORRUPCION_Y_SEGURIDAD_%20DIGITAL.pdf, el Código de Integridad se encuentra publicado e implentado en la entidad, la Metodología de Comunicación Interna, actualmente se encuentran pendientes los siguientres  aspectos: 
-Seguimiento al cumplimiento de las acciones definidas en el plan de mejoramiento, Identificación de las fuentes de información externa, Fuentes internas de información (manuales, informes, actas, actos administrativos) sistematizada y de fácil acceso, Tablas de retención documental de acuerdo con lo previsto en la normatividad, Política de Comunicaciones, las cuales a la fecha se encuentra en un avance del 50%. entre otras. </t>
  </si>
  <si>
    <t>A la fecha de seguimiento s se observa el autodiagnosnico,  la homolagación acciones MECI-MIPG, en el cual se relacionan las actiivdades pendientes de MECI, incluidades en el Plan de Acción de MIPG, las actividades tales como,  Metodología de Administración de Riesgos, se encuentra aprobada y publigada en link- http://132.255.23.82/documents/POLITICA_ADMIN_RIESGO_DE%20GESTION_CORRUPCION_Y_SEGURIDAD_%20DIGITAL.pdf, el Código de Integridad se encuentra publicado e implentado en la entidad, la Metodología de Comunicación Interna, actualmente se encuentran pendientes los siguientres  aspectos: 
-Seguimiento al cumplimiento de las acciones definidas en el plan de mejoramiento, Identificación de las fuentes de información externa, Fuentes internas de información (manuales, informes, actas, actos administrativos) sistematizada y de fácil acceso, Tablas de retención documental de acuerdo con lo previsto en la normatividad, Política de Comunicaciones, las cuales a la fecha se encuentra en un avance del 50%. entre otras.</t>
  </si>
  <si>
    <t>A la fecha de seguimiento se observa que el proceso de Direccionamiento Estrategico, realizó actualización del procedimiento Formulación administración y seguimiento del plan anticorrupción y de atención al ciudadano, sin embargo no se obseva la publicación de dicho procedimiento en el link- http://132.255.23.82/sipnvo/ver_pcact.asp?id=ESDESOPSPT14&amp;cat=Actividades, se observa la publicación del plan de acción de MIPG, el cual a la fecha se encuentra en ejecución,se observa que   Plan Estrátegico se actualizará una vez se cuente con modificación de los elementos del direccionamiento estratégico</t>
  </si>
  <si>
    <t xml:space="preserve">NO </t>
  </si>
  <si>
    <t xml:space="preserve">A la fecha de seguimiento se  evidencia que durante el mes de septiembre se realizò  la medición del Riesgpo Psicosocial en la entidad, la cual se realizò con todos los funcionarios de la entidad, incluidos a los funcionariuos de planta, durante el mes de octubre  será presentado el informe y se formulará el plan de acción para la intervención de los riesgos psicosociales identificados.
</t>
  </si>
  <si>
    <t>a la fecha de seguimiento se evidencia que se  realizó la contratacion y adelantó en el mes de septiembre/2019 para la medición de clima laboral.
Durante el mes de octubre/2019 se realizará la socialización de los resultados de la medición del clima laboral y  se proyectará el plan de mejoramiento para las actividades que lo requieran..</t>
  </si>
  <si>
    <t xml:space="preserve">a la fecha de seguimiemnto se evidencia que el GIT de Talento humano ha enviado a correo electronico a la oficna de planeaciòn y sistemas el ultimo fue enviado el 03 de septiembre del 2019 solicitando s la activación del software instalado para las pausas activas, se recomienda tomar acciones por parte del proceso con el fin de que la oficina encargada pueda dar tramite a la solicitud, asi mismo </t>
  </si>
  <si>
    <t>a la fecha de seguimiento se observa que el GIT de Talento Humano,a la fecha se encuentra o se encuentra realizando la revisión, actualización del plan de inspeccion de seguridad. 
Una vez se actualice, se procederá con la socialización del plan de inspeccion de seguridad y su implementación.</t>
  </si>
  <si>
    <t xml:space="preserve">A la fecha de seguimiento se observa que el GIT de Talento Humano, a la fecha se encuentra realizando las evaluaciones del desempeño laboral correctamente, a la fecha verificado el normograma se observa la publicaciòn del acuerdo 20181000006176 DEL 10-10-2018 de la comisiòn Nacional del Servicio Civil, en donde el proceso socializa a la entidad los rangos a los cuales debe calificar, asi mismo se observa que la plataforma arroja los porcentajes de calificaciòn situaciòn que minimisa que los funcionarios que evaluen puedan equivocarse puntualmente. </t>
  </si>
  <si>
    <t xml:space="preserve">No se realizó la actualización de los rangos y formatos de la EDL para la evaluación semestral y la evaluación anual, por lo que continuaban evaluando con los rangos de calificación Sobresaliente ≥ 95%, Destacado ≥ 80% y &lt;95%, Satisfactorio &gt; al 65% y &lt; al 80% y No Satisfactorio ≤ al 65%.; siendo los rangos de calificación actualizados por estas normas Sobresaliente ≥ 90%, Satisfactorio &gt; al 65 % y &lt; al 90% y no satisfactorio ≤ al 65%. Esto puede generar que el funcionario sea clasificado en un rango al que no le corresponde su puntuación y reciba beneficios o incentivos pecuniarios que no le corresponden. 
Adicional a esto las evaluaciones del desempeño laboral se encontraban sin archivar en la historia laboral de los funcionarios, a pesar de que el plazo máximo de entrega era 25 de febrero de 2019.  </t>
  </si>
  <si>
    <t xml:space="preserve">A la fecha de seguimiento se observa que el GIT de Talento Humano, realizò un  acta en donde concretò las acciones a seguir para suvbsanr tdo lo relacionado con las historias laborales con los documentos básicos exigidos de acuerdo a la normatividad a la fecha se encuentra realziando los ajustes a cada una de ellas. </t>
  </si>
  <si>
    <t xml:space="preserve">SI SE ESTABLECE EFICACIA DE LA ACCIÒN TENIENDO EN CUENTA QUE EL GIT DE TALENTO HUMANO SE ENCUENTRA REALIZANDO LAS EVASLUACIONES DE DESEMPEÑO LABORAL DENTRO DE LOS LINAMIENTOS ESDTABLECIDOS POR LA CNSC. </t>
  </si>
  <si>
    <t xml:space="preserve">a la fecha de seguimiento se observa que mediante resolución 2063 del 23 agosto del 2019 se reglamenta las funciones de las oficina juridica en materia de cobro coactivoy cobro persuasivo, actualmente la oficna juridcia radicó en la oficna de planeación sisitemas la ficha de caracteriación del proceso de gestión de cobro el 20/09/19, una vez se apruebe la ficha de caracterización se procederá a presentar la prpuesta de creación y/o actualización de los procedmientos. </t>
  </si>
  <si>
    <t xml:space="preserve">a la fecha de seguimiento se observa que el porceso de servicios de salud cuenta con una persona encargada en atención al ciudadado para dar tramites y seguimiento a las PQRD, la persona encargada tiene un excel en el cual estipula las quejas allegada y el termino de respeusat de cada una de ellas asi mismo realiza seguimiento semanal con la coordinada del proceso con el fin de verificar, y hacer seguimiento a la quejas allegadas y el tramite a realziar. se recomienda docuemtnar el cuadro de control. </t>
  </si>
  <si>
    <t xml:space="preserve">a la fecha de seguimiento se observa que el porceso de servicios de salud cuenta con una persona encargada en atención al ciudadado para dar tramites y seguimiento a los derechos de petición, la persona encargada tiene un excel en el cual estipula las quejas allegada y el termino de respeusat de cada una de ellas asi mismo realiza seguimiento semanal con la coordinada del proceso con el fin de verificar, y hacer seguimiento a la quejas allegadas y el tramite a realziar.  se recomienda docuemtnar el cuadro de control. </t>
  </si>
  <si>
    <t xml:space="preserve">A la fecha de seguimiento se observa que el proceso de gestión de tics tiene la base de datos de los equipos en uso de la entidad, actualmente se esta a la espera de que administrativa entrege la información de los equipos que se ecuentran en uso teniendo en cuenta que los inventariso son diferentes, y se requiere realizar la conciliación total de los inventarios, se recomienda tomar acciones cn fin de subsanar el hallazgo realizar mesa de trabajo con el area correspondiente. </t>
  </si>
  <si>
    <t xml:space="preserve">A la fecha de seguimiento se observa que el proceso de gestión de tics a la fecha se ecuentra realizando las copoas de seguridad de los usuarios de cada proceso, sin embargo el proceso requiere de disponiblidlidad de almacenamiento para lo cual se solictó infraestructira que a la fecha se encuentra pendiente de entrega. </t>
  </si>
  <si>
    <t>A la fecha de seguimiento se observa que el proceso de gestión de tics se observa que el proceso se enceuntra actulizando el procedimiento MANTENIMIENTO DE SERVIDOR DE INTRANET - APGTSOPSPT05.</t>
  </si>
  <si>
    <t xml:space="preserve">A la fecha de seguimiento se observa que el proceso de gestión de tics socializó por medio de correo de electronico de fecha 12/09/19, el inventario de activos de información de cada uno los proceso, sin embago se realizara su aprobración en comité con el fin de preoceder a su publicación en la pagina web. </t>
  </si>
  <si>
    <t>A la fecha de seguimiento se observa que el proceso de gestión de ticsrealizo gestión para adquirir un Servidor y Nas, que ya se encuentran disponibles por el proceso TICS para iniciar con la configuración para las copias de seguridad de toda la entidad y diseñar el procedimiento para realización de las copias.</t>
  </si>
  <si>
    <t xml:space="preserve">A la fecha de seguimiento se observa que el proceso de gestión de tics realizo actualziacón del  Plan de Seguridad y Privacidad de la información, asi mismo se observa el Plan de Tratamiento de Riesgos de Seguridad y Privacidad de la Información  de la vigencia 2019 PUBLICADO EN ELINKhttp://www.fps.gov.co/inicio/plan_tratamiento_seguridad_info.html. </t>
  </si>
  <si>
    <t xml:space="preserve">SI SE ESTALBECE EFICACIA DE LA ACCIÓN, TENIENDI CUENTA QUE SE ECUENTRA ACTUALIZADO EL PSPI, Y PTRSI, DENTRO DE LOS TERMINOS ESTABLECIDOS. </t>
  </si>
  <si>
    <t xml:space="preserve">A la fecha de seguimiento se observa que el proceso de gestión de tics, realizó el autodiagnostico de plan de seguridad y privasidad de la información. </t>
  </si>
  <si>
    <t xml:space="preserve">SI SE ESTABLECE EFICACIA DE LA ACCIÓN TENIIENDO EN CUENTA QUE EL PROCEO REALIZÓ EL AUTODIAGNOSTICO SOLICITADO. </t>
  </si>
  <si>
    <t xml:space="preserve">A la fecha de seguimiento se observa que el porceso de gestión tics, tiene implementado un plan operativo con las actiivdades que se ecuentran relacionadas con el plan estrategico de las inforación y comunicaciones, al cual se le realzia seguimeinto mensual, por parte del proceso. sin embargo no se observa su socialziación con el personal contrataod </t>
  </si>
  <si>
    <t xml:space="preserve">A la fecha de seguimiento se observa que el porceso de gestión tics, se necuentra realizanco actualización del PETIC de acuerdo a la normatividad vigente. </t>
  </si>
  <si>
    <t xml:space="preserve">A la fecha de seguimiento se observa que el proceso de Gestión de Tics,   Formulación y/o actualización del Modelo de Seguridad y Privacidad de la Información EL CUAL FUE SOCIALIZANDO A TOOS LOS FUNCIONARISO DE LA ENTIDAD EL 18/09/19, sin embargo no se observa su publicación en la pagina web. </t>
  </si>
  <si>
    <t xml:space="preserve">a la fecha de seguimiento se observa que el proceso se encuentra en porceso de contratación de un convenio interadministrativo con el fin de cumplir con esta actividad. </t>
  </si>
  <si>
    <t xml:space="preserve">A la fecha el proceso TICS  esta actualizando el seguimiento del modelo de privacidad y seguridad de la información mediante la herramienta de autodiagnostico de gobierno digital integrado con el MIPG </t>
  </si>
  <si>
    <t xml:space="preserve">A la fecha de seguimiento se observa que el porceso de gestión de tics, se encuentra implementación del Modelo Integrado de Seguridad y Privacidad de la Información  con un porcentaje en los siguientes puntos: indicadores por proceso con u nporcentaje de 80% de la deficinición de la seguridad, un 30%  en el pan de seguridsad de la información,el monitotero el 0% y el resultado en un 30% </t>
  </si>
  <si>
    <t xml:space="preserve">A la fecha de seguimiento se observaApartir de la aprobación del plan de acción de MPG, el cual fue aprbado en el mes de julio del 2019. el proceso seguimiento y evalaución independiente, ha realizado seguimiento en las auditorias realizadas de acuerdo a la dimeción del proceso auditado, asi mismo de acuerdo a crnograma el proceso realizará seguimiento a todas las dimeciones en mes de octubre delpresente año. </t>
  </si>
  <si>
    <t xml:space="preserve">a la fecha de seguimiento se observa que La subdireccion de prestaciones economicas con memorando GSS-20183400126223 del 20 de diciembre del 2018, se informa que cuenta con la siguiente informacion para el levantamiento de la metodologia de las reservas tecnicas: RIPS 2016-2017, suficiencia UPC POS 2016-2017, estadisticas de los periodos 2016 - 2017, informacion estadistica por departamento, se recomienda tomar las acciones pertinenetes para que puedan dar tramite a la aporbación de la reservas tecnicas. </t>
  </si>
  <si>
    <t xml:space="preserve">a la fecha de seguimiento se observa que una vez se aprueben las reservas tecnicas, se procederá a solicitar los recursos al Mjnisterio de Hacienda y Credito Público. </t>
  </si>
  <si>
    <t>a la fecha de seguimiento el proceso se evidencia que el procedimiento conciliaciónes entre proceso se encuentra publicado y aprobado mediante resolución 1235 DE JULIO 12 DE 2019 Y SOCIALIZADO MEDIANTE OFICIO GCO-2019200076173 DE FECHA AGOSTO 09 DE 2019.</t>
  </si>
  <si>
    <t xml:space="preserve">A la fecha de seguimiento se observa que el proceso de recursos financieros se encuentra realizando actualización de los procedimientos con  el fin de elaborar las listas de chequeo para el tramite de pago de impuestos de IVA e impuestos departamentales. </t>
  </si>
  <si>
    <t xml:space="preserve">una vez aprobado los procedimientos se procederá a su socialización. </t>
  </si>
  <si>
    <t xml:space="preserve">A La fecha de seguimiento se observa que el porceso de recursos financieros no ha avanzado en la actualziación de losp orcedimientos se recomienda deiseñar un plan de trabajo con el fin avanzar en los hallazgos que se encuentran en PMI. </t>
  </si>
  <si>
    <t xml:space="preserve">A La fecha de seguimiento se observa que el proceso de recursos financieros socializó el procedimiento conciliación entre procesos con los integrantes de los procesos. </t>
  </si>
  <si>
    <t xml:space="preserve">SI SE ESTABLECE EFICACIA DE LA ACCIÓN TENIENDO EN CUENTA QUE EL PROCESO DE RECURSOS FINACIEROS SOCIALIZÓ EL PROCEDIMIENTO CONCILIACIÓN ENTRE PROCESOS. </t>
  </si>
  <si>
    <t xml:space="preserve">SI SE ESTABLECE EFICACIA DE LA ACCIÓN TENIENDO EN CUENTA QUE EL PROCESO DE RECURSOS FINACIEROS ACTUALIZÓ EL PROCEDIMIENTO CONCILIACIÓN ENTRE PROCESOS. </t>
  </si>
  <si>
    <t xml:space="preserve">A la fecha de seguimiento se observa que el proceso de recursos financieros realizó la documentación de todos los hallazgos, sin embargo a la fecha se encuentra dando tramite a los hallazgos plasmados en el PMI con el fin de dar cumplimiento al 100% </t>
  </si>
  <si>
    <t>a  la fecha se encuentra dando tramite a los hallazgos plasmados en el PMI con el fin de dar cumplimiento al 100%</t>
  </si>
  <si>
    <t>a la fecha de seguimiento se observa que el proceso de recursos financieras se encuentra con una funcionaria desde el mes de agosto la cual se encuentra anexando los soportes que corresponden.</t>
  </si>
  <si>
    <t xml:space="preserve">a la fecha de seguimientose observa que el proceso de recursos financieros envió solicitud de actualización de los indicadores el 24/09/19 sin embarego se observa que la actualziación no se encuentra publicada en la intranet para lo cual no se puede establecer eficacia de la acción. . </t>
  </si>
  <si>
    <t xml:space="preserve">A la fecha de seguimiento se observa que el proceso de recursos financieros presentara los estados financieros el porximo 29 d octubre, para asi realizar la publicación del balance en el CHIP  con sus respectivos anexos. </t>
  </si>
  <si>
    <t xml:space="preserve">A la fecha de seguimiento se observa que el proceso de recursos financieros tiene implementado un plan de trabajo con el fin de  realizan el saneamiento de los estados financieros, sin embargo los funcionarios se encuentra depurando los saldos que se han suceptibles de ser estudiados por el comite por su antiguedad. </t>
  </si>
  <si>
    <t xml:space="preserve">A la fecha de seguimimiento se observa que hasta que no se encuentre constituida la reservas tecnica no se podra realizar el registro contable. </t>
  </si>
  <si>
    <t xml:space="preserve">La subdireccion de prestaciones economicas con memorando GSS-20183400126223 del 20 de diciembre del 2018, se informa que cuenta con la siguiente informacion para el levantamiento de la metodologia de las reservas tecnicas: RIPS 2016-2017, suficiencia UPC POS 2016-2017, estadisticas de los periodos 2016 - 2017, informacion estadistica por departamento (con detalle de informacion). </t>
  </si>
  <si>
    <t>Se encuentran realizando conciliaciones entre los procesos de tesoreria y afiliaciones con el fin de revelar el valor correspondiente a los gastos administrativos asociados a la UPC.</t>
  </si>
  <si>
    <t xml:space="preserve">A la fecha de seguimimiento se observa las conciliaciones a gosto del 2019 con las areas de afiliaciones, tesoreria y cotnablidad correspondientes recaudos cotizaciones de UPC, quedando pendiente el mes de septiembre del presente año.  </t>
  </si>
  <si>
    <t>En aplicación de la resolución 533 de 2015 esta partida contable fue reclasificada con  los soportes idóneos según memorando GCO-20174200008993 DE 02/02/2017 y respuesta con memorando COB-20174012063 del 8/02/2017.</t>
  </si>
  <si>
    <t xml:space="preserve">a la fecha de seguimiento se observa que el proceso de recursos financieros (presupuesto), entregó el archivo correspondiene a la vigencia 2016 el 15 de febrero del 2018, sin embargo el archivo de la vigencia 2017 se ecuentra con FUID listo para su entrega. </t>
  </si>
  <si>
    <t xml:space="preserve">a la fecha de seguimiento se observa que la división de tumaco se encuentra realizando el BA-K todos los jueves en un CD, el cual ha sido enviado aa la oficina de planeación y sisitemas trimestralmente. </t>
  </si>
  <si>
    <t xml:space="preserve">SI SE ESTABLECE EFICACIA DE LA ACCIÓN TENIEDNO EN CUENTA QUE EL PRCESO SUBSANO LA CAUSA DEL HALLAZGO. </t>
  </si>
  <si>
    <t xml:space="preserve">A la fecha  de seguimiento se observa que con la implementación de MIPG el cual fue aprobado en el mes de julio del 2019 se fortalecera el sisitema de control intern contable. </t>
  </si>
  <si>
    <t xml:space="preserve">A  la fecha de seguimiento el grupo interno de trabajo contabilidad, manifiesta que existe un saldo contable el cual servcios adminisativos tendira que llevar al comité de sostenibilidad y que se apruebe realizar el respectivo naneamiento constituido a la fecha administrativa no ha llevado al comite el saldo por ejecurtar, se recomienda tomar las acciones perninentes con el fin de subsanar el hallazgo. </t>
  </si>
  <si>
    <t>A  la fecha de seguimiento el grupo interno de trabajo contabilidad, manifiesta que existe un saldo contable el cual servcios adminisativos tendira que llevar al comité de sostenibilidad y que se apruebe realizar el respectivo naneamiento constituido a la fecha administrativa no ha llevado al comite el saldo por ejecurtar, se recomienda tomar las acciones perninentes con el fin de subsanar el hallazgo</t>
  </si>
  <si>
    <t>Realizando la verificacion de las evidencias se puedo verificar el estado de los documentos y la gestion realizada por el proceso y se pudo establecer su avance.</t>
  </si>
  <si>
    <t>CARLOS HABIB</t>
  </si>
  <si>
    <t xml:space="preserve">HALLAZGO </t>
  </si>
  <si>
    <t xml:space="preserve">TOTAL </t>
  </si>
  <si>
    <t xml:space="preserve">No ACTIVIDADES </t>
  </si>
  <si>
    <t xml:space="preserve">ACTIVIDADES AL 100% </t>
  </si>
  <si>
    <t xml:space="preserve">ACTIVIDADES SUJETAS A SEGUIMIENTO </t>
  </si>
  <si>
    <t xml:space="preserve">1. Constituir un encargo fiduciario para la administración de los recursos depositados en cuentas bancarias de la entidad por concepto de cobro coactivo artículo 1 decreto 553 de 2015: necesidad de contratación, actividades precontractuales, actividades contractuales, suscripción contractual.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</si>
</sst>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240A]dd/mm/yyyy"/>
  </numFmts>
  <fonts count="9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4"/>
      <name val="Calibri"/>
      <family val="2"/>
      <scheme val="minor"/>
    </font>
    <font>
      <sz val="12"/>
      <name val="Arial"/>
      <family val="2"/>
    </font>
    <font>
      <b/>
      <sz val="9"/>
      <color indexed="81"/>
      <name val="Tahoma"/>
      <family val="2"/>
    </font>
    <font>
      <sz val="14"/>
      <name val="Calibri"/>
      <family val="2"/>
    </font>
    <font>
      <sz val="14"/>
      <name val="Times New Roman"/>
      <family val="1"/>
    </font>
    <font>
      <sz val="14"/>
      <name val="Arial"/>
      <family val="2"/>
    </font>
    <font>
      <sz val="11"/>
      <name val="Calibri"/>
      <family val="2"/>
    </font>
    <font>
      <sz val="11"/>
      <name val="Calibri"/>
      <family val="2"/>
      <scheme val="minor"/>
    </font>
    <font>
      <sz val="10"/>
      <name val="Arial"/>
      <family val="2"/>
    </font>
    <font>
      <sz val="12"/>
      <color theme="1"/>
      <name val="Arial"/>
      <family val="2"/>
    </font>
    <font>
      <sz val="12"/>
      <name val="Arial Narrow"/>
      <family val="2"/>
    </font>
    <font>
      <sz val="11"/>
      <color indexed="9"/>
      <name val="Calibri"/>
      <family val="2"/>
    </font>
    <font>
      <sz val="12"/>
      <color theme="1"/>
      <name val="Arial Narrow"/>
      <family val="2"/>
    </font>
    <font>
      <b/>
      <sz val="11"/>
      <color indexed="9"/>
      <name val="Calibri"/>
      <family val="2"/>
    </font>
    <font>
      <sz val="11"/>
      <color indexed="8"/>
      <name val="Calibri"/>
      <family val="2"/>
    </font>
    <font>
      <b/>
      <sz val="14"/>
      <name val="Arial"/>
      <family val="2"/>
    </font>
    <font>
      <sz val="14"/>
      <name val="Arial Narrow"/>
      <family val="2"/>
    </font>
    <font>
      <sz val="11"/>
      <color indexed="60"/>
      <name val="Calibri"/>
      <family val="2"/>
    </font>
    <font>
      <b/>
      <sz val="12"/>
      <name val="Arial Narrow"/>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Arial"/>
      <family val="2"/>
    </font>
    <font>
      <b/>
      <sz val="12"/>
      <name val="Arial"/>
      <family val="2"/>
    </font>
    <font>
      <sz val="13"/>
      <name val="Arial Narrow"/>
      <family val="2"/>
    </font>
    <font>
      <b/>
      <sz val="16"/>
      <name val="Arial Narrow"/>
      <family val="2"/>
    </font>
    <font>
      <sz val="11"/>
      <color theme="0"/>
      <name val="Calibri"/>
      <family val="2"/>
      <scheme val="minor"/>
    </font>
    <font>
      <sz val="11"/>
      <color rgb="FFFF0000"/>
      <name val="Calibri"/>
      <family val="2"/>
      <scheme val="minor"/>
    </font>
    <font>
      <b/>
      <sz val="11"/>
      <color theme="1"/>
      <name val="Calibri"/>
      <family val="2"/>
      <scheme val="minor"/>
    </font>
    <font>
      <b/>
      <sz val="11"/>
      <color theme="1"/>
      <name val="Calibri"/>
      <family val="2"/>
    </font>
    <font>
      <b/>
      <sz val="11"/>
      <color indexed="8"/>
      <name val="Calibri"/>
      <family val="2"/>
      <scheme val="minor"/>
    </font>
    <font>
      <b/>
      <sz val="12"/>
      <color theme="1"/>
      <name val="Arial"/>
      <family val="2"/>
    </font>
    <font>
      <b/>
      <sz val="11"/>
      <name val="Calibri"/>
      <family val="2"/>
      <scheme val="minor"/>
    </font>
    <font>
      <u/>
      <sz val="13"/>
      <name val="Arial Narrow"/>
      <family val="2"/>
    </font>
    <font>
      <sz val="11"/>
      <name val="Arial Narrow"/>
      <family val="2"/>
    </font>
    <font>
      <u/>
      <sz val="11"/>
      <color theme="10"/>
      <name val="Calibri"/>
      <family val="2"/>
      <scheme val="minor"/>
    </font>
    <font>
      <b/>
      <sz val="11"/>
      <color theme="0"/>
      <name val="Calibri"/>
      <family val="2"/>
    </font>
    <font>
      <sz val="12"/>
      <color rgb="FFFF0000"/>
      <name val="Arial Narrow"/>
      <family val="2"/>
    </font>
    <font>
      <sz val="12"/>
      <name val="Arial Narrow"/>
      <family val="2"/>
      <charset val="1"/>
    </font>
    <font>
      <sz val="14"/>
      <name val="Calibri"/>
      <family val="2"/>
      <charset val="1"/>
    </font>
    <font>
      <sz val="11"/>
      <name val="Calibri"/>
      <family val="2"/>
      <charset val="1"/>
    </font>
    <font>
      <sz val="12"/>
      <name val="Calibri"/>
      <family val="2"/>
    </font>
    <font>
      <sz val="11"/>
      <color rgb="FF000000"/>
      <name val="Calibri"/>
      <family val="2"/>
      <charset val="1"/>
    </font>
    <font>
      <sz val="10"/>
      <name val="Arial"/>
      <family val="2"/>
      <charset val="1"/>
    </font>
    <font>
      <sz val="11"/>
      <color rgb="FFFFFFFF"/>
      <name val="Calibri"/>
      <family val="2"/>
      <charset val="1"/>
    </font>
    <font>
      <sz val="11"/>
      <color rgb="FF008000"/>
      <name val="Calibri"/>
      <family val="2"/>
      <charset val="1"/>
    </font>
    <font>
      <b/>
      <sz val="11"/>
      <color rgb="FFFF9900"/>
      <name val="Calibri"/>
      <family val="2"/>
      <charset val="1"/>
    </font>
    <font>
      <b/>
      <sz val="11"/>
      <color rgb="FFFFFFFF"/>
      <name val="Calibri"/>
      <family val="2"/>
      <charset val="1"/>
    </font>
    <font>
      <sz val="11"/>
      <color rgb="FFFF9900"/>
      <name val="Calibri"/>
      <family val="2"/>
      <charset val="1"/>
    </font>
    <font>
      <b/>
      <sz val="11"/>
      <color rgb="FF003366"/>
      <name val="Calibri"/>
      <family val="2"/>
      <charset val="1"/>
    </font>
    <font>
      <sz val="11"/>
      <color rgb="FF333399"/>
      <name val="Calibri"/>
      <family val="2"/>
      <charset val="1"/>
    </font>
    <font>
      <u/>
      <sz val="11"/>
      <color rgb="FF0563C1"/>
      <name val="Calibri"/>
      <family val="2"/>
      <charset val="1"/>
    </font>
    <font>
      <sz val="11"/>
      <color rgb="FF800080"/>
      <name val="Calibri"/>
      <family val="2"/>
      <charset val="1"/>
    </font>
    <font>
      <sz val="11"/>
      <color rgb="FF993300"/>
      <name val="Calibri"/>
      <family val="2"/>
      <charset val="1"/>
    </font>
    <font>
      <b/>
      <sz val="11"/>
      <color rgb="FF333333"/>
      <name val="Calibri"/>
      <family val="2"/>
      <charset val="1"/>
    </font>
    <font>
      <sz val="11"/>
      <color rgb="FFFF0000"/>
      <name val="Calibri"/>
      <family val="2"/>
      <charset val="1"/>
    </font>
    <font>
      <i/>
      <sz val="11"/>
      <color rgb="FF808080"/>
      <name val="Calibri"/>
      <family val="2"/>
      <charset val="1"/>
    </font>
    <font>
      <b/>
      <sz val="13"/>
      <color rgb="FF003366"/>
      <name val="Calibri"/>
      <family val="2"/>
      <charset val="1"/>
    </font>
    <font>
      <b/>
      <sz val="18"/>
      <color rgb="FF003366"/>
      <name val="Cambria"/>
      <family val="2"/>
      <charset val="1"/>
    </font>
    <font>
      <b/>
      <sz val="11"/>
      <color rgb="FF000000"/>
      <name val="Calibri"/>
      <family val="2"/>
      <charset val="1"/>
    </font>
    <font>
      <sz val="16"/>
      <name val="Arial Narrow"/>
      <family val="2"/>
    </font>
    <font>
      <sz val="12"/>
      <color indexed="8"/>
      <name val="Calibri"/>
      <family val="2"/>
      <scheme val="minor"/>
    </font>
    <font>
      <sz val="12"/>
      <color theme="1"/>
      <name val="Calibri"/>
      <family val="2"/>
      <scheme val="minor"/>
    </font>
    <font>
      <b/>
      <sz val="12"/>
      <color indexed="8"/>
      <name val="Calibri"/>
      <family val="2"/>
      <scheme val="minor"/>
    </font>
    <font>
      <b/>
      <sz val="18"/>
      <color indexed="8"/>
      <name val="Calibri"/>
      <family val="2"/>
      <scheme val="minor"/>
    </font>
    <font>
      <sz val="18"/>
      <color indexed="8"/>
      <name val="Calibri"/>
      <family val="2"/>
      <scheme val="minor"/>
    </font>
    <font>
      <sz val="18"/>
      <color theme="1"/>
      <name val="Calibri"/>
      <family val="2"/>
      <scheme val="minor"/>
    </font>
    <font>
      <b/>
      <sz val="18"/>
      <color rgb="FFFF0000"/>
      <name val="Calibri"/>
      <family val="2"/>
      <scheme val="minor"/>
    </font>
    <font>
      <sz val="18"/>
      <color rgb="FFFF0000"/>
      <name val="Calibri"/>
      <family val="2"/>
      <scheme val="minor"/>
    </font>
  </fonts>
  <fills count="115">
    <fill>
      <patternFill patternType="none"/>
    </fill>
    <fill>
      <patternFill patternType="gray125"/>
    </fill>
    <fill>
      <patternFill patternType="solid">
        <fgColor indexed="54"/>
      </patternFill>
    </fill>
    <fill>
      <patternFill patternType="solid">
        <fgColor indexed="9"/>
      </patternFill>
    </fill>
    <fill>
      <patternFill patternType="solid">
        <fgColor theme="9" tint="0.79998168889431442"/>
        <bgColor indexed="64"/>
      </patternFill>
    </fill>
    <fill>
      <patternFill patternType="solid">
        <fgColor indexed="30"/>
        <bgColor indexed="21"/>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4" tint="0.59999389629810485"/>
        <bgColor indexed="64"/>
      </patternFill>
    </fill>
    <fill>
      <patternFill patternType="solid">
        <fgColor theme="5" tint="0.59999389629810485"/>
        <bgColor indexed="22"/>
      </patternFill>
    </fill>
    <fill>
      <patternFill patternType="solid">
        <fgColor theme="5" tint="0.59999389629810485"/>
        <bgColor indexed="49"/>
      </patternFill>
    </fill>
    <fill>
      <patternFill patternType="solid">
        <fgColor theme="5" tint="0.59999389629810485"/>
        <bgColor indexed="31"/>
      </patternFill>
    </fill>
    <fill>
      <patternFill patternType="solid">
        <fgColor theme="5" tint="0.59999389629810485"/>
        <bgColor indexed="64"/>
      </patternFill>
    </fill>
    <fill>
      <patternFill patternType="solid">
        <fgColor theme="4" tint="0.39997558519241921"/>
        <bgColor indexed="64"/>
      </patternFill>
    </fill>
    <fill>
      <patternFill patternType="solid">
        <fgColor theme="5" tint="0.59999389629810485"/>
        <bgColor indexed="9"/>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49"/>
      </patternFill>
    </fill>
    <fill>
      <patternFill patternType="solid">
        <fgColor theme="4" tint="0.79998168889431442"/>
        <bgColor indexed="22"/>
      </patternFill>
    </fill>
    <fill>
      <patternFill patternType="solid">
        <fgColor theme="4" tint="0.79998168889431442"/>
        <bgColor indexed="27"/>
      </patternFill>
    </fill>
    <fill>
      <patternFill patternType="solid">
        <fgColor theme="4" tint="0.79998168889431442"/>
        <bgColor indexed="31"/>
      </patternFill>
    </fill>
    <fill>
      <patternFill patternType="solid">
        <fgColor theme="4" tint="0.79998168889431442"/>
        <bgColor indexed="9"/>
      </patternFill>
    </fill>
    <fill>
      <patternFill patternType="solid">
        <fgColor theme="4" tint="0.39997558519241921"/>
        <bgColor indexed="27"/>
      </patternFill>
    </fill>
    <fill>
      <patternFill patternType="solid">
        <fgColor theme="4" tint="0.39997558519241921"/>
        <bgColor indexed="31"/>
      </patternFill>
    </fill>
    <fill>
      <patternFill patternType="solid">
        <fgColor theme="4" tint="0.39997558519241921"/>
        <bgColor indexed="9"/>
      </patternFill>
    </fill>
    <fill>
      <patternFill patternType="solid">
        <fgColor theme="4" tint="0.39997558519241921"/>
        <bgColor indexed="49"/>
      </patternFill>
    </fill>
    <fill>
      <patternFill patternType="solid">
        <fgColor theme="9" tint="0.59999389629810485"/>
        <bgColor indexed="64"/>
      </patternFill>
    </fill>
    <fill>
      <patternFill patternType="solid">
        <fgColor theme="9" tint="0.59999389629810485"/>
        <bgColor indexed="9"/>
      </patternFill>
    </fill>
    <fill>
      <patternFill patternType="solid">
        <fgColor theme="9" tint="0.59999389629810485"/>
        <bgColor indexed="22"/>
      </patternFill>
    </fill>
    <fill>
      <patternFill patternType="solid">
        <fgColor theme="9" tint="0.59999389629810485"/>
        <bgColor indexed="27"/>
      </patternFill>
    </fill>
    <fill>
      <patternFill patternType="solid">
        <fgColor theme="7" tint="0.79998168889431442"/>
        <bgColor indexed="26"/>
      </patternFill>
    </fill>
    <fill>
      <patternFill patternType="solid">
        <fgColor theme="7" tint="0.59999389629810485"/>
        <bgColor indexed="64"/>
      </patternFill>
    </fill>
    <fill>
      <patternFill patternType="solid">
        <fgColor theme="7" tint="0.59999389629810485"/>
        <bgColor indexed="26"/>
      </patternFill>
    </fill>
    <fill>
      <patternFill patternType="solid">
        <fgColor rgb="FFFFCCFF"/>
        <bgColor indexed="64"/>
      </patternFill>
    </fill>
    <fill>
      <patternFill patternType="solid">
        <fgColor rgb="FFFFCCFF"/>
        <bgColor indexed="22"/>
      </patternFill>
    </fill>
    <fill>
      <patternFill patternType="solid">
        <fgColor rgb="FFFFCCFF"/>
        <bgColor indexed="27"/>
      </patternFill>
    </fill>
    <fill>
      <patternFill patternType="solid">
        <fgColor theme="7" tint="0.59999389629810485"/>
        <bgColor indexed="9"/>
      </patternFill>
    </fill>
    <fill>
      <patternFill patternType="solid">
        <fgColor theme="7" tint="0.59999389629810485"/>
        <bgColor indexed="22"/>
      </patternFill>
    </fill>
    <fill>
      <patternFill patternType="solid">
        <fgColor theme="7" tint="0.59999389629810485"/>
        <bgColor indexed="29"/>
      </patternFill>
    </fill>
    <fill>
      <patternFill patternType="solid">
        <fgColor theme="7" tint="0.59999389629810485"/>
        <bgColor indexed="21"/>
      </patternFill>
    </fill>
    <fill>
      <patternFill patternType="solid">
        <fgColor theme="7" tint="0.59999389629810485"/>
        <bgColor indexed="13"/>
      </patternFill>
    </fill>
    <fill>
      <patternFill patternType="solid">
        <fgColor theme="5" tint="0.59999389629810485"/>
        <bgColor indexed="21"/>
      </patternFill>
    </fill>
    <fill>
      <patternFill patternType="solid">
        <fgColor theme="5" tint="0.59999389629810485"/>
        <bgColor indexed="13"/>
      </patternFill>
    </fill>
    <fill>
      <patternFill patternType="solid">
        <fgColor theme="9" tint="0.59999389629810485"/>
        <bgColor indexed="31"/>
      </patternFill>
    </fill>
    <fill>
      <patternFill patternType="solid">
        <fgColor theme="9" tint="0.59999389629810485"/>
        <bgColor indexed="13"/>
      </patternFill>
    </fill>
    <fill>
      <patternFill patternType="solid">
        <fgColor theme="9" tint="0.59999389629810485"/>
        <bgColor indexed="21"/>
      </patternFill>
    </fill>
    <fill>
      <patternFill patternType="solid">
        <fgColor rgb="FF00B050"/>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2" tint="-9.9978637043366805E-2"/>
        <bgColor indexed="9"/>
      </patternFill>
    </fill>
    <fill>
      <patternFill patternType="solid">
        <fgColor theme="2" tint="-9.9978637043366805E-2"/>
        <bgColor indexed="22"/>
      </patternFill>
    </fill>
    <fill>
      <patternFill patternType="solid">
        <fgColor theme="2" tint="-9.9978637043366805E-2"/>
        <bgColor indexed="31"/>
      </patternFill>
    </fill>
    <fill>
      <patternFill patternType="solid">
        <fgColor theme="5" tint="0.39997558519241921"/>
        <bgColor indexed="64"/>
      </patternFill>
    </fill>
    <fill>
      <patternFill patternType="solid">
        <fgColor theme="5" tint="0.39997558519241921"/>
        <bgColor indexed="31"/>
      </patternFill>
    </fill>
    <fill>
      <patternFill patternType="solid">
        <fgColor theme="5" tint="0.39997558519241921"/>
        <bgColor indexed="9"/>
      </patternFill>
    </fill>
    <fill>
      <patternFill patternType="solid">
        <fgColor theme="5" tint="0.39997558519241921"/>
        <bgColor indexed="22"/>
      </patternFill>
    </fill>
    <fill>
      <patternFill patternType="solid">
        <fgColor theme="2" tint="-9.9978637043366805E-2"/>
        <bgColor indexed="23"/>
      </patternFill>
    </fill>
    <fill>
      <patternFill patternType="solid">
        <fgColor theme="2" tint="-9.9978637043366805E-2"/>
        <bgColor indexed="26"/>
      </patternFill>
    </fill>
    <fill>
      <patternFill patternType="solid">
        <fgColor theme="2" tint="-9.9978637043366805E-2"/>
        <bgColor indexed="21"/>
      </patternFill>
    </fill>
    <fill>
      <patternFill patternType="solid">
        <fgColor theme="2" tint="-9.9978637043366805E-2"/>
        <bgColor indexed="13"/>
      </patternFill>
    </fill>
    <fill>
      <patternFill patternType="solid">
        <fgColor theme="5" tint="0.39997558519241921"/>
        <bgColor indexed="13"/>
      </patternFill>
    </fill>
    <fill>
      <patternFill patternType="solid">
        <fgColor theme="5" tint="0.39997558519241921"/>
        <bgColor indexed="21"/>
      </patternFill>
    </fill>
    <fill>
      <patternFill patternType="solid">
        <fgColor theme="9" tint="-0.249977111117893"/>
        <bgColor indexed="64"/>
      </patternFill>
    </fill>
    <fill>
      <patternFill patternType="solid">
        <fgColor theme="0" tint="-0.14999847407452621"/>
        <bgColor indexed="64"/>
      </patternFill>
    </fill>
    <fill>
      <patternFill patternType="solid">
        <fgColor theme="0" tint="-0.14999847407452621"/>
        <bgColor indexed="31"/>
      </patternFill>
    </fill>
    <fill>
      <patternFill patternType="solid">
        <fgColor rgb="FFFFFFFF"/>
        <bgColor rgb="FFF2F2F2"/>
      </patternFill>
    </fill>
    <fill>
      <patternFill patternType="solid">
        <fgColor rgb="FFCCCCFF"/>
        <bgColor rgb="FFBDD7EE"/>
      </patternFill>
    </fill>
    <fill>
      <patternFill patternType="solid">
        <fgColor rgb="FFFF99CC"/>
        <bgColor rgb="FFF4B183"/>
      </patternFill>
    </fill>
    <fill>
      <patternFill patternType="solid">
        <fgColor rgb="FFCCFFCC"/>
        <bgColor rgb="FFCCFFFF"/>
      </patternFill>
    </fill>
    <fill>
      <patternFill patternType="solid">
        <fgColor rgb="FFCC99FF"/>
        <bgColor rgb="FFFF99CC"/>
      </patternFill>
    </fill>
    <fill>
      <patternFill patternType="solid">
        <fgColor rgb="FFCCFFFF"/>
        <bgColor rgb="FFCCFFCC"/>
      </patternFill>
    </fill>
    <fill>
      <patternFill patternType="solid">
        <fgColor rgb="FFFFCC99"/>
        <bgColor rgb="FFF8CBAD"/>
      </patternFill>
    </fill>
    <fill>
      <patternFill patternType="solid">
        <fgColor rgb="FF99CCFF"/>
        <bgColor rgb="FF9DC3E6"/>
      </patternFill>
    </fill>
    <fill>
      <patternFill patternType="solid">
        <fgColor rgb="FFFF8080"/>
        <bgColor rgb="FFFF99CC"/>
      </patternFill>
    </fill>
    <fill>
      <patternFill patternType="solid">
        <fgColor rgb="FF00FF00"/>
        <bgColor rgb="FF00B050"/>
      </patternFill>
    </fill>
    <fill>
      <patternFill patternType="solid">
        <fgColor rgb="FFFFCC00"/>
        <bgColor rgb="FFFF9900"/>
      </patternFill>
    </fill>
    <fill>
      <patternFill patternType="solid">
        <fgColor rgb="FF0066CC"/>
        <bgColor rgb="FF0563C1"/>
      </patternFill>
    </fill>
    <fill>
      <patternFill patternType="solid">
        <fgColor rgb="FF800080"/>
        <bgColor rgb="FF800080"/>
      </patternFill>
    </fill>
    <fill>
      <patternFill patternType="solid">
        <fgColor rgb="FF33CCCC"/>
        <bgColor rgb="FF339966"/>
      </patternFill>
    </fill>
    <fill>
      <patternFill patternType="solid">
        <fgColor rgb="FFFF9900"/>
        <bgColor rgb="FFFFCC00"/>
      </patternFill>
    </fill>
    <fill>
      <patternFill patternType="solid">
        <fgColor rgb="FFC0C0C0"/>
        <bgColor rgb="FFD0CECE"/>
      </patternFill>
    </fill>
    <fill>
      <patternFill patternType="solid">
        <fgColor rgb="FF969696"/>
        <bgColor rgb="FF808080"/>
      </patternFill>
    </fill>
    <fill>
      <patternFill patternType="solid">
        <fgColor rgb="FF333399"/>
        <bgColor rgb="FF003366"/>
      </patternFill>
    </fill>
    <fill>
      <patternFill patternType="solid">
        <fgColor rgb="FFFF0000"/>
        <bgColor rgb="FF993300"/>
      </patternFill>
    </fill>
    <fill>
      <patternFill patternType="solid">
        <fgColor rgb="FF339966"/>
        <bgColor rgb="FF548235"/>
      </patternFill>
    </fill>
    <fill>
      <patternFill patternType="solid">
        <fgColor rgb="FFFF6600"/>
        <bgColor rgb="FFFF9900"/>
      </patternFill>
    </fill>
    <fill>
      <patternFill patternType="solid">
        <fgColor rgb="FFFFFF99"/>
        <bgColor rgb="FFFFFFCC"/>
      </patternFill>
    </fill>
    <fill>
      <patternFill patternType="solid">
        <fgColor rgb="FFFFFFCC"/>
        <bgColor rgb="FFFFF2CC"/>
      </patternFill>
    </fill>
    <fill>
      <patternFill patternType="solid">
        <fgColor theme="7" tint="0.59999389629810485"/>
        <bgColor rgb="FFFFFF99"/>
      </patternFill>
    </fill>
    <fill>
      <patternFill patternType="solid">
        <fgColor theme="9" tint="0.59999389629810485"/>
        <bgColor indexed="65"/>
      </patternFill>
    </fill>
    <fill>
      <patternFill patternType="solid">
        <fgColor rgb="FFFFFF00"/>
        <bgColor indexed="64"/>
      </patternFill>
    </fill>
    <fill>
      <patternFill patternType="solid">
        <fgColor theme="9" tint="0.59999389629810485"/>
        <bgColor indexed="49"/>
      </patternFill>
    </fill>
    <fill>
      <patternFill patternType="solid">
        <fgColor theme="9" tint="0.59999389629810485"/>
        <bgColor indexed="29"/>
      </patternFill>
    </fill>
  </fills>
  <borders count="51">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8"/>
      </left>
      <right/>
      <top/>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210">
    <xf numFmtId="0" fontId="0" fillId="0" borderId="0"/>
    <xf numFmtId="0" fontId="20" fillId="0" borderId="0"/>
    <xf numFmtId="0" fontId="23" fillId="5" borderId="0" applyNumberFormat="0" applyBorder="0" applyAlignment="0" applyProtection="0"/>
    <xf numFmtId="0" fontId="9" fillId="0" borderId="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31" fillId="9" borderId="0" applyNumberFormat="0" applyBorder="0" applyAlignment="0" applyProtection="0"/>
    <xf numFmtId="0" fontId="32" fillId="20" borderId="15" applyNumberFormat="0" applyAlignment="0" applyProtection="0"/>
    <xf numFmtId="0" fontId="25" fillId="21" borderId="16" applyNumberFormat="0" applyAlignment="0" applyProtection="0"/>
    <xf numFmtId="0" fontId="33" fillId="0" borderId="17" applyNumberFormat="0" applyFill="0" applyAlignment="0" applyProtection="0"/>
    <xf numFmtId="0" fontId="34" fillId="0" borderId="0" applyNumberFormat="0" applyFill="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5" borderId="0" applyNumberFormat="0" applyBorder="0" applyAlignment="0" applyProtection="0"/>
    <xf numFmtId="0" fontId="35" fillId="12" borderId="15" applyNumberFormat="0" applyAlignment="0" applyProtection="0"/>
    <xf numFmtId="0" fontId="36" fillId="8" borderId="0" applyNumberFormat="0" applyBorder="0" applyAlignment="0" applyProtection="0"/>
    <xf numFmtId="0" fontId="29"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20" fillId="0" borderId="0"/>
    <xf numFmtId="0" fontId="20" fillId="0" borderId="0"/>
    <xf numFmtId="0" fontId="20" fillId="0" borderId="0"/>
    <xf numFmtId="0" fontId="20" fillId="27" borderId="18" applyNumberFormat="0" applyAlignment="0" applyProtection="0"/>
    <xf numFmtId="9" fontId="20" fillId="0" borderId="0" applyFill="0" applyBorder="0" applyAlignment="0" applyProtection="0"/>
    <xf numFmtId="9" fontId="20" fillId="0" borderId="0" applyFill="0" applyBorder="0" applyAlignment="0" applyProtection="0"/>
    <xf numFmtId="9" fontId="20" fillId="0" borderId="0" applyFill="0" applyBorder="0" applyAlignment="0" applyProtection="0"/>
    <xf numFmtId="9" fontId="20" fillId="0" borderId="0" applyFill="0" applyBorder="0" applyAlignment="0" applyProtection="0"/>
    <xf numFmtId="9" fontId="20" fillId="0" borderId="0" applyFill="0" applyBorder="0" applyAlignment="0" applyProtection="0"/>
    <xf numFmtId="9" fontId="20" fillId="0" borderId="0" applyFill="0" applyBorder="0" applyAlignment="0" applyProtection="0"/>
    <xf numFmtId="0" fontId="37" fillId="20" borderId="19"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1" fillId="0" borderId="20" applyNumberFormat="0" applyFill="0" applyAlignment="0" applyProtection="0"/>
    <xf numFmtId="0" fontId="34" fillId="0" borderId="21" applyNumberFormat="0" applyFill="0" applyAlignment="0" applyProtection="0"/>
    <xf numFmtId="0" fontId="40" fillId="0" borderId="0" applyNumberFormat="0" applyFill="0" applyBorder="0" applyAlignment="0" applyProtection="0"/>
    <xf numFmtId="0" fontId="42" fillId="0" borderId="22" applyNumberFormat="0" applyFill="0" applyAlignment="0" applyProtection="0"/>
    <xf numFmtId="0" fontId="32" fillId="20" borderId="25" applyNumberFormat="0" applyAlignment="0" applyProtection="0"/>
    <xf numFmtId="0" fontId="35" fillId="12" borderId="25" applyNumberFormat="0" applyAlignment="0" applyProtection="0"/>
    <xf numFmtId="0" fontId="20" fillId="27" borderId="26" applyNumberFormat="0" applyAlignment="0" applyProtection="0"/>
    <xf numFmtId="0" fontId="37" fillId="20" borderId="27" applyNumberFormat="0" applyAlignment="0" applyProtection="0"/>
    <xf numFmtId="0" fontId="42" fillId="0" borderId="28" applyNumberFormat="0" applyFill="0" applyAlignment="0" applyProtection="0"/>
    <xf numFmtId="0" fontId="5" fillId="0" borderId="0"/>
    <xf numFmtId="0" fontId="10" fillId="21" borderId="16" applyNumberFormat="0" applyAlignment="0" applyProtection="0"/>
    <xf numFmtId="0" fontId="5" fillId="0" borderId="0"/>
    <xf numFmtId="0" fontId="11" fillId="0" borderId="28" applyNumberFormat="0" applyFill="0" applyAlignment="0" applyProtection="0"/>
    <xf numFmtId="0" fontId="11" fillId="0" borderId="28" applyNumberFormat="0" applyFill="0" applyAlignment="0" applyProtection="0"/>
    <xf numFmtId="0" fontId="56" fillId="0" borderId="0" applyNumberFormat="0" applyFill="0" applyBorder="0" applyAlignment="0" applyProtection="0"/>
    <xf numFmtId="0" fontId="63" fillId="0" borderId="0"/>
    <xf numFmtId="0" fontId="63" fillId="88" borderId="0" applyBorder="0" applyProtection="0"/>
    <xf numFmtId="0" fontId="63" fillId="88" borderId="0" applyBorder="0" applyProtection="0"/>
    <xf numFmtId="0" fontId="63" fillId="89" borderId="0" applyBorder="0" applyProtection="0"/>
    <xf numFmtId="0" fontId="63" fillId="89" borderId="0" applyBorder="0" applyProtection="0"/>
    <xf numFmtId="0" fontId="63" fillId="90" borderId="0" applyBorder="0" applyProtection="0"/>
    <xf numFmtId="0" fontId="63" fillId="90" borderId="0" applyBorder="0" applyProtection="0"/>
    <xf numFmtId="0" fontId="63" fillId="91" borderId="0" applyBorder="0" applyProtection="0"/>
    <xf numFmtId="0" fontId="63" fillId="91" borderId="0" applyBorder="0" applyProtection="0"/>
    <xf numFmtId="0" fontId="63" fillId="92" borderId="0" applyBorder="0" applyProtection="0"/>
    <xf numFmtId="0" fontId="63" fillId="92" borderId="0" applyBorder="0" applyProtection="0"/>
    <xf numFmtId="0" fontId="63" fillId="93" borderId="0" applyBorder="0" applyProtection="0"/>
    <xf numFmtId="0" fontId="63" fillId="93" borderId="0" applyBorder="0" applyProtection="0"/>
    <xf numFmtId="0" fontId="63" fillId="94" borderId="0" applyBorder="0" applyProtection="0"/>
    <xf numFmtId="0" fontId="63" fillId="94" borderId="0" applyBorder="0" applyProtection="0"/>
    <xf numFmtId="0" fontId="63" fillId="95" borderId="0" applyBorder="0" applyProtection="0"/>
    <xf numFmtId="0" fontId="63" fillId="95" borderId="0" applyBorder="0" applyProtection="0"/>
    <xf numFmtId="0" fontId="63" fillId="96" borderId="0" applyBorder="0" applyProtection="0"/>
    <xf numFmtId="0" fontId="63" fillId="96" borderId="0" applyBorder="0" applyProtection="0"/>
    <xf numFmtId="0" fontId="63" fillId="91" borderId="0" applyBorder="0" applyProtection="0"/>
    <xf numFmtId="0" fontId="63" fillId="91" borderId="0" applyBorder="0" applyProtection="0"/>
    <xf numFmtId="0" fontId="63" fillId="94" borderId="0" applyBorder="0" applyProtection="0"/>
    <xf numFmtId="0" fontId="63" fillId="94" borderId="0" applyBorder="0" applyProtection="0"/>
    <xf numFmtId="0" fontId="63" fillId="97" borderId="0" applyBorder="0" applyProtection="0"/>
    <xf numFmtId="0" fontId="63" fillId="97" borderId="0" applyBorder="0" applyProtection="0"/>
    <xf numFmtId="0" fontId="65" fillId="98" borderId="0" applyBorder="0" applyProtection="0"/>
    <xf numFmtId="0" fontId="65" fillId="95" borderId="0" applyBorder="0" applyProtection="0"/>
    <xf numFmtId="0" fontId="65" fillId="96" borderId="0" applyBorder="0" applyProtection="0"/>
    <xf numFmtId="0" fontId="65" fillId="99" borderId="0" applyBorder="0" applyProtection="0"/>
    <xf numFmtId="0" fontId="65" fillId="100" borderId="0" applyBorder="0" applyProtection="0"/>
    <xf numFmtId="0" fontId="65" fillId="101" borderId="0" applyBorder="0" applyProtection="0"/>
    <xf numFmtId="0" fontId="66" fillId="90" borderId="0" applyBorder="0" applyProtection="0"/>
    <xf numFmtId="0" fontId="67" fillId="102" borderId="36" applyProtection="0"/>
    <xf numFmtId="0" fontId="67" fillId="102" borderId="36" applyProtection="0"/>
    <xf numFmtId="0" fontId="68" fillId="103" borderId="37" applyProtection="0"/>
    <xf numFmtId="0" fontId="68" fillId="103" borderId="37" applyProtection="0"/>
    <xf numFmtId="0" fontId="69" fillId="0" borderId="38" applyProtection="0"/>
    <xf numFmtId="0" fontId="70" fillId="0" borderId="0" applyBorder="0" applyProtection="0"/>
    <xf numFmtId="0" fontId="65" fillId="104" borderId="0" applyBorder="0" applyProtection="0"/>
    <xf numFmtId="0" fontId="65" fillId="105" borderId="0" applyBorder="0" applyProtection="0"/>
    <xf numFmtId="0" fontId="65" fillId="106" borderId="0" applyBorder="0" applyProtection="0"/>
    <xf numFmtId="0" fontId="65" fillId="99" borderId="0" applyBorder="0" applyProtection="0"/>
    <xf numFmtId="0" fontId="65" fillId="100" borderId="0" applyBorder="0" applyProtection="0"/>
    <xf numFmtId="0" fontId="65" fillId="107" borderId="0" applyBorder="0" applyProtection="0"/>
    <xf numFmtId="0" fontId="71" fillId="93" borderId="36" applyProtection="0"/>
    <xf numFmtId="0" fontId="71" fillId="93" borderId="36" applyProtection="0"/>
    <xf numFmtId="0" fontId="72" fillId="0" borderId="0" applyBorder="0" applyProtection="0"/>
    <xf numFmtId="0" fontId="73" fillId="89" borderId="0" applyBorder="0" applyProtection="0"/>
    <xf numFmtId="0" fontId="74" fillId="108" borderId="0" applyBorder="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4" fillId="0" borderId="0"/>
    <xf numFmtId="0" fontId="64" fillId="0" borderId="0"/>
    <xf numFmtId="0" fontId="64" fillId="0" borderId="0"/>
    <xf numFmtId="0" fontId="64" fillId="109" borderId="39" applyProtection="0"/>
    <xf numFmtId="0" fontId="64" fillId="109" borderId="39" applyProtection="0"/>
    <xf numFmtId="9" fontId="64" fillId="0" borderId="0" applyBorder="0" applyProtection="0"/>
    <xf numFmtId="9" fontId="64" fillId="0" borderId="0" applyBorder="0" applyProtection="0"/>
    <xf numFmtId="9" fontId="64" fillId="0" borderId="0" applyBorder="0" applyProtection="0"/>
    <xf numFmtId="9" fontId="64" fillId="0" borderId="0" applyBorder="0" applyProtection="0"/>
    <xf numFmtId="9" fontId="64" fillId="0" borderId="0" applyBorder="0" applyProtection="0"/>
    <xf numFmtId="9" fontId="64" fillId="0" borderId="0" applyBorder="0" applyProtection="0"/>
    <xf numFmtId="0" fontId="75" fillId="102" borderId="40" applyProtection="0"/>
    <xf numFmtId="0" fontId="75" fillId="102" borderId="40" applyProtection="0"/>
    <xf numFmtId="0" fontId="76" fillId="0" borderId="0" applyBorder="0" applyProtection="0"/>
    <xf numFmtId="0" fontId="77" fillId="0" borderId="0" applyBorder="0" applyProtection="0"/>
    <xf numFmtId="0" fontId="78" fillId="0" borderId="41" applyProtection="0"/>
    <xf numFmtId="0" fontId="70" fillId="0" borderId="42" applyProtection="0"/>
    <xf numFmtId="0" fontId="79" fillId="0" borderId="0" applyBorder="0" applyProtection="0"/>
    <xf numFmtId="0" fontId="80" fillId="0" borderId="43" applyProtection="0"/>
    <xf numFmtId="0" fontId="80" fillId="0" borderId="43" applyProtection="0"/>
    <xf numFmtId="0" fontId="80" fillId="0" borderId="43" applyProtection="0"/>
    <xf numFmtId="0" fontId="80" fillId="0" borderId="43" applyProtection="0"/>
    <xf numFmtId="0" fontId="2" fillId="0" borderId="0"/>
    <xf numFmtId="0" fontId="32" fillId="20" borderId="46" applyNumberFormat="0" applyAlignment="0" applyProtection="0"/>
    <xf numFmtId="0" fontId="35" fillId="12" borderId="46" applyNumberFormat="0" applyAlignment="0" applyProtection="0"/>
    <xf numFmtId="0" fontId="2" fillId="0" borderId="0"/>
    <xf numFmtId="0" fontId="20" fillId="27" borderId="47" applyNumberFormat="0" applyAlignment="0" applyProtection="0"/>
    <xf numFmtId="0" fontId="37" fillId="20" borderId="48" applyNumberFormat="0" applyAlignment="0" applyProtection="0"/>
    <xf numFmtId="0" fontId="11" fillId="0" borderId="49" applyNumberFormat="0" applyFill="0" applyAlignment="0" applyProtection="0"/>
    <xf numFmtId="0" fontId="32" fillId="20" borderId="46" applyNumberFormat="0" applyAlignment="0" applyProtection="0"/>
    <xf numFmtId="0" fontId="35" fillId="12" borderId="46" applyNumberFormat="0" applyAlignment="0" applyProtection="0"/>
    <xf numFmtId="0" fontId="20" fillId="27" borderId="47" applyNumberFormat="0" applyAlignment="0" applyProtection="0"/>
    <xf numFmtId="0" fontId="37" fillId="20" borderId="48" applyNumberFormat="0" applyAlignment="0" applyProtection="0"/>
    <xf numFmtId="0" fontId="11" fillId="0" borderId="49" applyNumberFormat="0" applyFill="0" applyAlignment="0" applyProtection="0"/>
    <xf numFmtId="0" fontId="2" fillId="0" borderId="0"/>
    <xf numFmtId="0" fontId="2" fillId="0" borderId="0"/>
    <xf numFmtId="0" fontId="11" fillId="0" borderId="49" applyNumberFormat="0" applyFill="0" applyAlignment="0" applyProtection="0"/>
    <xf numFmtId="0" fontId="11" fillId="0" borderId="49" applyNumberFormat="0" applyFill="0" applyAlignment="0" applyProtection="0"/>
  </cellStyleXfs>
  <cellXfs count="708">
    <xf numFmtId="0" fontId="0" fillId="0" borderId="0" xfId="0"/>
    <xf numFmtId="0" fontId="10" fillId="2" borderId="1" xfId="0" applyFont="1" applyFill="1" applyBorder="1" applyAlignment="1">
      <alignment horizontal="center" vertical="center"/>
    </xf>
    <xf numFmtId="164" fontId="11" fillId="3" borderId="2" xfId="0" applyNumberFormat="1" applyFont="1" applyFill="1" applyBorder="1" applyAlignment="1">
      <alignment horizontal="center" vertical="center"/>
    </xf>
    <xf numFmtId="0" fontId="10" fillId="2" borderId="3" xfId="0" applyFont="1" applyFill="1" applyBorder="1" applyAlignment="1">
      <alignment horizontal="center" vertical="center"/>
    </xf>
    <xf numFmtId="0" fontId="0" fillId="0" borderId="0" xfId="0"/>
    <xf numFmtId="0" fontId="0" fillId="0" borderId="0" xfId="0"/>
    <xf numFmtId="0" fontId="0" fillId="0" borderId="0" xfId="0"/>
    <xf numFmtId="0" fontId="0" fillId="4" borderId="0" xfId="0" applyFill="1"/>
    <xf numFmtId="0" fontId="0" fillId="0" borderId="0" xfId="0" applyNumberFormat="1"/>
    <xf numFmtId="0" fontId="10" fillId="2" borderId="1"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0" fillId="0" borderId="0" xfId="0"/>
    <xf numFmtId="0" fontId="0" fillId="4" borderId="6" xfId="0" applyFill="1" applyBorder="1"/>
    <xf numFmtId="0" fontId="0" fillId="0" borderId="6" xfId="0" applyBorder="1"/>
    <xf numFmtId="0" fontId="0" fillId="4" borderId="9" xfId="0" applyFill="1" applyBorder="1"/>
    <xf numFmtId="0" fontId="0" fillId="0" borderId="9" xfId="0" applyBorder="1"/>
    <xf numFmtId="0" fontId="0" fillId="0" borderId="0" xfId="0" applyBorder="1"/>
    <xf numFmtId="0" fontId="0" fillId="0" borderId="0" xfId="0"/>
    <xf numFmtId="0" fontId="12" fillId="35" borderId="2" xfId="0" applyNumberFormat="1" applyFont="1" applyFill="1" applyBorder="1" applyAlignment="1">
      <alignment horizontal="center" vertical="center"/>
    </xf>
    <xf numFmtId="0" fontId="12" fillId="35" borderId="4" xfId="0" applyNumberFormat="1" applyFont="1" applyFill="1" applyBorder="1" applyAlignment="1" applyProtection="1">
      <alignment horizontal="center" vertical="center"/>
      <protection locked="0"/>
    </xf>
    <xf numFmtId="0" fontId="12" fillId="35" borderId="2" xfId="0" applyNumberFormat="1" applyFont="1" applyFill="1" applyBorder="1" applyAlignment="1" applyProtection="1">
      <alignment horizontal="center" vertical="center"/>
      <protection locked="0"/>
    </xf>
    <xf numFmtId="0" fontId="10" fillId="38" borderId="7" xfId="0" applyFont="1" applyFill="1" applyBorder="1" applyAlignment="1">
      <alignment horizontal="center" vertical="center"/>
    </xf>
    <xf numFmtId="0" fontId="10" fillId="38" borderId="1" xfId="0" applyFont="1" applyFill="1" applyBorder="1" applyAlignment="1">
      <alignment horizontal="center" vertical="center"/>
    </xf>
    <xf numFmtId="0" fontId="10" fillId="38" borderId="8" xfId="0" applyFont="1" applyFill="1" applyBorder="1" applyAlignment="1">
      <alignment horizontal="center" vertical="center"/>
    </xf>
    <xf numFmtId="0" fontId="10" fillId="38" borderId="3" xfId="0" applyFont="1" applyFill="1" applyBorder="1" applyAlignment="1">
      <alignment horizontal="center" vertical="center" wrapText="1"/>
    </xf>
    <xf numFmtId="0" fontId="0" fillId="0" borderId="23" xfId="0" applyBorder="1"/>
    <xf numFmtId="0" fontId="10" fillId="2" borderId="3" xfId="0" applyFont="1" applyFill="1" applyBorder="1" applyAlignment="1">
      <alignment horizontal="center" vertical="center" wrapText="1"/>
    </xf>
    <xf numFmtId="0" fontId="0" fillId="0" borderId="0" xfId="0" applyAlignment="1">
      <alignment wrapText="1"/>
    </xf>
    <xf numFmtId="0" fontId="0" fillId="0" borderId="23" xfId="0" applyBorder="1" applyAlignment="1">
      <alignment wrapText="1"/>
    </xf>
    <xf numFmtId="9" fontId="0" fillId="0" borderId="23" xfId="0" applyNumberFormat="1" applyBorder="1"/>
    <xf numFmtId="0" fontId="18" fillId="35" borderId="2" xfId="0" applyFont="1" applyFill="1" applyBorder="1" applyAlignment="1">
      <alignment horizontal="center" vertical="center"/>
    </xf>
    <xf numFmtId="0" fontId="19" fillId="35" borderId="2" xfId="0" applyFont="1" applyFill="1" applyBorder="1"/>
    <xf numFmtId="0" fontId="19" fillId="35" borderId="5" xfId="0" applyFont="1" applyFill="1" applyBorder="1" applyAlignment="1" applyProtection="1">
      <alignment vertical="center" wrapText="1"/>
      <protection locked="0"/>
    </xf>
    <xf numFmtId="0" fontId="12" fillId="35" borderId="2" xfId="0" applyFont="1" applyFill="1" applyBorder="1" applyAlignment="1" applyProtection="1">
      <alignment horizontal="center" vertical="center"/>
      <protection locked="0"/>
    </xf>
    <xf numFmtId="0" fontId="13" fillId="35" borderId="2" xfId="0" applyFont="1" applyFill="1" applyBorder="1" applyAlignment="1">
      <alignment vertical="top" wrapText="1"/>
    </xf>
    <xf numFmtId="0" fontId="13" fillId="35" borderId="2" xfId="0" applyFont="1" applyFill="1" applyBorder="1" applyAlignment="1" applyProtection="1">
      <alignment vertical="top" wrapText="1"/>
      <protection locked="0"/>
    </xf>
    <xf numFmtId="0" fontId="13" fillId="35" borderId="2" xfId="0" applyFont="1" applyFill="1" applyBorder="1" applyAlignment="1" applyProtection="1">
      <alignment vertical="center" wrapText="1"/>
      <protection locked="0"/>
    </xf>
    <xf numFmtId="0" fontId="13" fillId="35" borderId="2" xfId="0" applyFont="1" applyFill="1" applyBorder="1" applyAlignment="1" applyProtection="1">
      <alignment horizontal="left" vertical="top" wrapText="1"/>
      <protection locked="0"/>
    </xf>
    <xf numFmtId="9" fontId="12" fillId="35" borderId="2" xfId="0" applyNumberFormat="1" applyFont="1" applyFill="1" applyBorder="1" applyAlignment="1" applyProtection="1">
      <alignment horizontal="center" vertical="center"/>
      <protection locked="0"/>
    </xf>
    <xf numFmtId="15" fontId="15" fillId="35" borderId="2" xfId="0" applyNumberFormat="1" applyFont="1" applyFill="1" applyBorder="1" applyAlignment="1">
      <alignment horizontal="center" vertical="center"/>
    </xf>
    <xf numFmtId="9" fontId="12" fillId="35" borderId="24" xfId="0" applyNumberFormat="1" applyFont="1" applyFill="1" applyBorder="1" applyAlignment="1">
      <alignment horizontal="center" vertical="center"/>
    </xf>
    <xf numFmtId="0" fontId="22" fillId="35" borderId="23" xfId="0" applyFont="1" applyFill="1" applyBorder="1" applyAlignment="1">
      <alignment horizontal="left" vertical="center" wrapText="1"/>
    </xf>
    <xf numFmtId="0" fontId="0" fillId="35" borderId="23" xfId="0" applyFill="1" applyBorder="1" applyAlignment="1">
      <alignment horizontal="center" vertical="center"/>
    </xf>
    <xf numFmtId="9" fontId="12" fillId="35" borderId="23" xfId="0" applyNumberFormat="1" applyFont="1" applyFill="1" applyBorder="1" applyAlignment="1">
      <alignment horizontal="center" vertical="center"/>
    </xf>
    <xf numFmtId="0" fontId="8" fillId="35" borderId="23" xfId="0" applyFont="1" applyFill="1" applyBorder="1" applyAlignment="1">
      <alignment vertical="center" wrapText="1"/>
    </xf>
    <xf numFmtId="9" fontId="12" fillId="35" borderId="2" xfId="0" applyNumberFormat="1" applyFont="1" applyFill="1" applyBorder="1" applyAlignment="1" applyProtection="1">
      <alignment horizontal="center" vertical="center" wrapText="1"/>
      <protection locked="0"/>
    </xf>
    <xf numFmtId="0" fontId="47" fillId="35" borderId="23" xfId="0" applyFont="1" applyFill="1" applyBorder="1" applyAlignment="1">
      <alignment vertical="center" wrapText="1"/>
    </xf>
    <xf numFmtId="0" fontId="12" fillId="35" borderId="2" xfId="0" applyFont="1" applyFill="1" applyBorder="1" applyAlignment="1">
      <alignment horizontal="center" vertical="center"/>
    </xf>
    <xf numFmtId="0" fontId="13" fillId="35" borderId="5" xfId="0" applyFont="1" applyFill="1" applyBorder="1" applyAlignment="1">
      <alignment vertical="top" wrapText="1"/>
    </xf>
    <xf numFmtId="0" fontId="13" fillId="35" borderId="2" xfId="0" applyFont="1" applyFill="1" applyBorder="1" applyAlignment="1">
      <alignment horizontal="left" vertical="top" wrapText="1"/>
    </xf>
    <xf numFmtId="9" fontId="12" fillId="35" borderId="2" xfId="0" applyNumberFormat="1" applyFont="1" applyFill="1" applyBorder="1" applyAlignment="1">
      <alignment horizontal="center" vertical="center" wrapText="1"/>
    </xf>
    <xf numFmtId="9" fontId="12" fillId="35" borderId="11" xfId="0" applyNumberFormat="1" applyFont="1" applyFill="1" applyBorder="1" applyAlignment="1">
      <alignment horizontal="center" vertical="center"/>
    </xf>
    <xf numFmtId="9" fontId="12" fillId="35" borderId="2" xfId="0" applyNumberFormat="1" applyFont="1" applyFill="1" applyBorder="1" applyAlignment="1">
      <alignment horizontal="center" vertical="center"/>
    </xf>
    <xf numFmtId="9" fontId="12" fillId="35" borderId="23" xfId="0" applyNumberFormat="1" applyFont="1" applyFill="1" applyBorder="1" applyAlignment="1">
      <alignment horizontal="center" vertical="center" wrapText="1"/>
    </xf>
    <xf numFmtId="0" fontId="24" fillId="35" borderId="23" xfId="0" applyFont="1" applyFill="1" applyBorder="1" applyAlignment="1">
      <alignment horizontal="justify" vertical="center" wrapText="1"/>
    </xf>
    <xf numFmtId="0" fontId="21" fillId="35" borderId="23" xfId="0" applyFont="1" applyFill="1" applyBorder="1" applyAlignment="1">
      <alignment horizontal="center" vertical="center" wrapText="1"/>
    </xf>
    <xf numFmtId="0" fontId="19" fillId="35" borderId="23" xfId="0" applyFont="1" applyFill="1" applyBorder="1" applyAlignment="1">
      <alignment horizontal="center" vertical="center"/>
    </xf>
    <xf numFmtId="0" fontId="22" fillId="35" borderId="23" xfId="0" applyFont="1" applyFill="1" applyBorder="1" applyAlignment="1">
      <alignment horizontal="justify" vertical="center" wrapText="1"/>
    </xf>
    <xf numFmtId="9" fontId="22" fillId="35" borderId="23" xfId="0" applyNumberFormat="1" applyFont="1" applyFill="1" applyBorder="1" applyAlignment="1">
      <alignment horizontal="center" vertical="center" wrapText="1"/>
    </xf>
    <xf numFmtId="0" fontId="19" fillId="35" borderId="23" xfId="0" applyFont="1" applyFill="1" applyBorder="1" applyAlignment="1">
      <alignment horizontal="justify" vertical="center" wrapText="1"/>
    </xf>
    <xf numFmtId="0" fontId="19" fillId="35" borderId="23" xfId="0" applyFont="1" applyFill="1" applyBorder="1" applyAlignment="1">
      <alignment vertical="center" wrapText="1"/>
    </xf>
    <xf numFmtId="0" fontId="19" fillId="35" borderId="23" xfId="0" applyFont="1" applyFill="1" applyBorder="1" applyAlignment="1">
      <alignment horizontal="center" vertical="center" wrapText="1"/>
    </xf>
    <xf numFmtId="0" fontId="22" fillId="35" borderId="23" xfId="0" applyFont="1" applyFill="1" applyBorder="1" applyAlignment="1" applyProtection="1">
      <alignment horizontal="left" vertical="center" wrapText="1"/>
      <protection locked="0"/>
    </xf>
    <xf numFmtId="0" fontId="12" fillId="35" borderId="23" xfId="0" applyNumberFormat="1" applyFont="1" applyFill="1" applyBorder="1" applyAlignment="1">
      <alignment horizontal="center" vertical="center"/>
    </xf>
    <xf numFmtId="0" fontId="22" fillId="35" borderId="23" xfId="0" applyFont="1" applyFill="1" applyBorder="1" applyAlignment="1">
      <alignment horizontal="left" vertical="top" wrapText="1"/>
    </xf>
    <xf numFmtId="0" fontId="0" fillId="35" borderId="6" xfId="0" applyFill="1" applyBorder="1" applyAlignment="1">
      <alignment wrapText="1"/>
    </xf>
    <xf numFmtId="0" fontId="7" fillId="35" borderId="23" xfId="0" applyFont="1" applyFill="1" applyBorder="1" applyAlignment="1">
      <alignment vertical="center" wrapText="1"/>
    </xf>
    <xf numFmtId="0" fontId="48" fillId="35" borderId="6" xfId="0" applyFont="1" applyFill="1" applyBorder="1" applyAlignment="1">
      <alignment wrapText="1"/>
    </xf>
    <xf numFmtId="0" fontId="6" fillId="35" borderId="23" xfId="0" applyFont="1" applyFill="1" applyBorder="1" applyAlignment="1">
      <alignment vertical="center" wrapText="1"/>
    </xf>
    <xf numFmtId="0" fontId="0" fillId="6" borderId="6" xfId="0" applyFill="1" applyBorder="1" applyAlignment="1">
      <alignment wrapText="1"/>
    </xf>
    <xf numFmtId="14" fontId="0" fillId="35" borderId="6" xfId="0" applyNumberFormat="1" applyFill="1" applyBorder="1"/>
    <xf numFmtId="0" fontId="6" fillId="35" borderId="23" xfId="0" applyFont="1" applyFill="1" applyBorder="1" applyAlignment="1">
      <alignment horizontal="center" vertical="center" wrapText="1"/>
    </xf>
    <xf numFmtId="0" fontId="6" fillId="35" borderId="6" xfId="0" applyFont="1" applyFill="1" applyBorder="1" applyAlignment="1">
      <alignment wrapText="1"/>
    </xf>
    <xf numFmtId="0" fontId="0" fillId="35" borderId="23" xfId="0" applyFill="1" applyBorder="1" applyAlignment="1">
      <alignment horizontal="center" vertical="center" wrapText="1"/>
    </xf>
    <xf numFmtId="0" fontId="0" fillId="0" borderId="29" xfId="0" applyBorder="1"/>
    <xf numFmtId="0" fontId="19" fillId="35" borderId="23" xfId="0" applyFont="1" applyFill="1" applyBorder="1" applyAlignment="1">
      <alignment horizontal="center" wrapText="1"/>
    </xf>
    <xf numFmtId="0" fontId="51" fillId="35" borderId="6" xfId="0" applyFont="1" applyFill="1" applyBorder="1" applyAlignment="1">
      <alignment horizontal="center" vertical="center"/>
    </xf>
    <xf numFmtId="14" fontId="51" fillId="35" borderId="6" xfId="0" applyNumberFormat="1" applyFont="1" applyFill="1" applyBorder="1" applyAlignment="1">
      <alignment horizontal="center" vertical="center"/>
    </xf>
    <xf numFmtId="0" fontId="52" fillId="35" borderId="23" xfId="0" applyFont="1" applyFill="1" applyBorder="1" applyAlignment="1">
      <alignment horizontal="center" vertical="center" wrapText="1"/>
    </xf>
    <xf numFmtId="0" fontId="51" fillId="35" borderId="6" xfId="0" applyFont="1" applyFill="1" applyBorder="1" applyAlignment="1">
      <alignment horizontal="center" vertical="center" wrapText="1"/>
    </xf>
    <xf numFmtId="0" fontId="49" fillId="35" borderId="23" xfId="0" applyFont="1" applyFill="1" applyBorder="1" applyAlignment="1">
      <alignment horizontal="center" vertical="center" wrapText="1"/>
    </xf>
    <xf numFmtId="0" fontId="50" fillId="35" borderId="23" xfId="0" applyFont="1" applyFill="1" applyBorder="1" applyAlignment="1">
      <alignment horizontal="center" vertical="center" wrapText="1"/>
    </xf>
    <xf numFmtId="0" fontId="51" fillId="35" borderId="0" xfId="0" applyFont="1" applyFill="1" applyAlignment="1">
      <alignment horizontal="center" vertical="center" wrapText="1"/>
    </xf>
    <xf numFmtId="0" fontId="53" fillId="35" borderId="23" xfId="0" applyFont="1" applyFill="1" applyBorder="1" applyAlignment="1">
      <alignment horizontal="center" vertical="center" wrapText="1"/>
    </xf>
    <xf numFmtId="0" fontId="51" fillId="35" borderId="23" xfId="0" applyFont="1" applyFill="1" applyBorder="1" applyAlignment="1" applyProtection="1">
      <alignment horizontal="center" vertical="center" wrapText="1"/>
      <protection locked="0"/>
    </xf>
    <xf numFmtId="0" fontId="51" fillId="35" borderId="23"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8" fillId="35" borderId="23" xfId="0" applyFont="1" applyFill="1" applyBorder="1" applyAlignment="1">
      <alignment horizontal="justify" vertical="center" wrapText="1"/>
    </xf>
    <xf numFmtId="0" fontId="22" fillId="35" borderId="23" xfId="0" applyFont="1" applyFill="1" applyBorder="1" applyAlignment="1">
      <alignment horizontal="left" wrapText="1"/>
    </xf>
    <xf numFmtId="0" fontId="19" fillId="35" borderId="23" xfId="0" applyFont="1" applyFill="1" applyBorder="1" applyAlignment="1" applyProtection="1">
      <alignment horizontal="left" vertical="center" wrapText="1"/>
      <protection locked="0"/>
    </xf>
    <xf numFmtId="0" fontId="19" fillId="35" borderId="23" xfId="0" applyFont="1" applyFill="1" applyBorder="1" applyAlignment="1" applyProtection="1">
      <alignment vertical="center" wrapText="1"/>
      <protection locked="0"/>
    </xf>
    <xf numFmtId="0" fontId="12" fillId="35" borderId="23" xfId="0" applyFont="1" applyFill="1" applyBorder="1" applyAlignment="1">
      <alignment horizontal="center" vertical="center"/>
    </xf>
    <xf numFmtId="0" fontId="13" fillId="35" borderId="23" xfId="0" applyFont="1" applyFill="1" applyBorder="1" applyAlignment="1">
      <alignment vertical="top" wrapText="1"/>
    </xf>
    <xf numFmtId="0" fontId="13" fillId="35" borderId="23" xfId="0" applyFont="1" applyFill="1" applyBorder="1" applyAlignment="1" applyProtection="1">
      <alignment vertical="center" wrapText="1"/>
      <protection locked="0"/>
    </xf>
    <xf numFmtId="0" fontId="13" fillId="35" borderId="23" xfId="0" applyFont="1" applyFill="1" applyBorder="1" applyAlignment="1">
      <alignment horizontal="left" vertical="top" wrapText="1"/>
    </xf>
    <xf numFmtId="15" fontId="15" fillId="35" borderId="23" xfId="0" applyNumberFormat="1" applyFont="1" applyFill="1" applyBorder="1" applyAlignment="1">
      <alignment horizontal="center" vertical="center"/>
    </xf>
    <xf numFmtId="0" fontId="12" fillId="35" borderId="23" xfId="0" applyFont="1" applyFill="1" applyBorder="1" applyAlignment="1">
      <alignment horizontal="center" vertical="center" wrapText="1"/>
    </xf>
    <xf numFmtId="9" fontId="12" fillId="35" borderId="23" xfId="0" applyNumberFormat="1" applyFont="1" applyFill="1" applyBorder="1" applyAlignment="1" applyProtection="1">
      <alignment horizontal="center" vertical="center" wrapText="1"/>
      <protection locked="0"/>
    </xf>
    <xf numFmtId="0" fontId="12" fillId="35" borderId="23" xfId="0" applyFont="1" applyFill="1" applyBorder="1" applyAlignment="1" applyProtection="1">
      <alignment horizontal="center" vertical="center"/>
      <protection locked="0"/>
    </xf>
    <xf numFmtId="0" fontId="19" fillId="35" borderId="23" xfId="0" applyFont="1" applyFill="1" applyBorder="1" applyAlignment="1">
      <alignment wrapText="1"/>
    </xf>
    <xf numFmtId="0" fontId="13" fillId="35" borderId="23" xfId="0" applyFont="1" applyFill="1" applyBorder="1" applyAlignment="1">
      <alignment vertical="center" wrapText="1"/>
    </xf>
    <xf numFmtId="14" fontId="16" fillId="35" borderId="23" xfId="0" applyNumberFormat="1" applyFont="1" applyFill="1" applyBorder="1" applyAlignment="1">
      <alignment horizontal="center" vertical="center"/>
    </xf>
    <xf numFmtId="0" fontId="12" fillId="35" borderId="23" xfId="0" applyNumberFormat="1" applyFont="1" applyFill="1" applyBorder="1" applyAlignment="1" applyProtection="1">
      <alignment horizontal="center" vertical="center"/>
      <protection locked="0"/>
    </xf>
    <xf numFmtId="15" fontId="17" fillId="35" borderId="23" xfId="0" applyNumberFormat="1" applyFont="1" applyFill="1" applyBorder="1" applyAlignment="1">
      <alignment horizontal="center" vertical="center"/>
    </xf>
    <xf numFmtId="9" fontId="12" fillId="35" borderId="23" xfId="0" applyNumberFormat="1" applyFont="1" applyFill="1" applyBorder="1" applyAlignment="1" applyProtection="1">
      <alignment vertical="center" wrapText="1"/>
      <protection locked="0"/>
    </xf>
    <xf numFmtId="9" fontId="12" fillId="35" borderId="23" xfId="0" applyNumberFormat="1" applyFont="1" applyFill="1" applyBorder="1" applyAlignment="1" applyProtection="1">
      <alignment horizontal="center" vertical="center"/>
      <protection locked="0"/>
    </xf>
    <xf numFmtId="14" fontId="16" fillId="35" borderId="23" xfId="0" applyNumberFormat="1" applyFont="1" applyFill="1" applyBorder="1" applyAlignment="1">
      <alignment horizontal="center" vertical="center" wrapText="1"/>
    </xf>
    <xf numFmtId="0" fontId="16" fillId="35" borderId="23" xfId="0" applyNumberFormat="1" applyFont="1" applyFill="1" applyBorder="1" applyAlignment="1">
      <alignment horizontal="center" vertical="center" wrapText="1"/>
    </xf>
    <xf numFmtId="14" fontId="12" fillId="35" borderId="23" xfId="0" applyNumberFormat="1" applyFont="1" applyFill="1" applyBorder="1" applyAlignment="1">
      <alignment horizontal="center" vertical="center" wrapText="1"/>
    </xf>
    <xf numFmtId="0" fontId="12" fillId="35" borderId="23" xfId="0" applyNumberFormat="1" applyFont="1" applyFill="1" applyBorder="1" applyAlignment="1">
      <alignment horizontal="center" vertical="center" wrapText="1"/>
    </xf>
    <xf numFmtId="1" fontId="12" fillId="35" borderId="23" xfId="0" applyNumberFormat="1" applyFont="1" applyFill="1" applyBorder="1" applyAlignment="1" applyProtection="1">
      <alignment horizontal="center" vertical="center"/>
      <protection locked="0"/>
    </xf>
    <xf numFmtId="14" fontId="12" fillId="35" borderId="23" xfId="0" applyNumberFormat="1" applyFont="1" applyFill="1" applyBorder="1" applyAlignment="1">
      <alignment horizontal="center" vertical="center"/>
    </xf>
    <xf numFmtId="14" fontId="15" fillId="35" borderId="23" xfId="0" applyNumberFormat="1" applyFont="1" applyFill="1" applyBorder="1" applyAlignment="1">
      <alignment horizontal="center" vertical="center"/>
    </xf>
    <xf numFmtId="49" fontId="22" fillId="35" borderId="23" xfId="1" applyNumberFormat="1" applyFont="1" applyFill="1" applyBorder="1" applyAlignment="1" applyProtection="1">
      <alignment horizontal="center" vertical="center" wrapText="1"/>
    </xf>
    <xf numFmtId="9" fontId="12" fillId="35" borderId="23" xfId="0" applyNumberFormat="1" applyFont="1" applyFill="1" applyBorder="1" applyAlignment="1">
      <alignment horizontal="left" vertical="center" wrapText="1"/>
    </xf>
    <xf numFmtId="14" fontId="22" fillId="35" borderId="23" xfId="1" applyNumberFormat="1" applyFont="1" applyFill="1" applyBorder="1" applyAlignment="1" applyProtection="1">
      <alignment horizontal="center" vertical="center" wrapText="1"/>
    </xf>
    <xf numFmtId="9" fontId="22" fillId="35" borderId="23" xfId="1" applyNumberFormat="1" applyFont="1" applyFill="1" applyBorder="1" applyAlignment="1" applyProtection="1">
      <alignment horizontal="center" vertical="center" wrapText="1"/>
      <protection locked="0"/>
    </xf>
    <xf numFmtId="0" fontId="22" fillId="35" borderId="23" xfId="1" applyFont="1" applyFill="1" applyBorder="1" applyAlignment="1" applyProtection="1">
      <alignment horizontal="center" vertical="center" wrapText="1"/>
    </xf>
    <xf numFmtId="14" fontId="22" fillId="35" borderId="23" xfId="1" applyNumberFormat="1" applyFont="1" applyFill="1" applyBorder="1" applyAlignment="1" applyProtection="1">
      <alignment horizontal="center" vertical="center"/>
    </xf>
    <xf numFmtId="0" fontId="6" fillId="35" borderId="23" xfId="0" applyFont="1" applyFill="1" applyBorder="1" applyAlignment="1">
      <alignment wrapText="1"/>
    </xf>
    <xf numFmtId="9" fontId="22" fillId="35" borderId="23" xfId="0" applyNumberFormat="1" applyFont="1" applyFill="1" applyBorder="1" applyAlignment="1">
      <alignment horizontal="center" vertical="center"/>
    </xf>
    <xf numFmtId="0" fontId="22" fillId="0" borderId="23" xfId="0" applyFont="1" applyBorder="1" applyAlignment="1">
      <alignment horizontal="center" vertical="center"/>
    </xf>
    <xf numFmtId="0" fontId="22" fillId="0" borderId="23" xfId="0" applyFont="1" applyBorder="1" applyAlignment="1">
      <alignment horizontal="center" vertical="center" wrapText="1"/>
    </xf>
    <xf numFmtId="0" fontId="22" fillId="35" borderId="23" xfId="0" applyFont="1" applyFill="1" applyBorder="1" applyAlignment="1">
      <alignment horizontal="center" vertical="center"/>
    </xf>
    <xf numFmtId="0" fontId="22" fillId="0" borderId="23" xfId="0" applyFont="1" applyFill="1" applyBorder="1" applyAlignment="1">
      <alignment horizontal="center" vertical="center"/>
    </xf>
    <xf numFmtId="0" fontId="55" fillId="0" borderId="23" xfId="0" applyFont="1" applyBorder="1" applyAlignment="1">
      <alignment horizontal="left" vertical="center" wrapText="1"/>
    </xf>
    <xf numFmtId="0" fontId="55" fillId="0" borderId="23" xfId="0" applyFont="1" applyBorder="1" applyAlignment="1">
      <alignment horizontal="left" vertical="center"/>
    </xf>
    <xf numFmtId="0" fontId="55" fillId="35" borderId="23" xfId="0" applyFont="1" applyFill="1" applyBorder="1" applyAlignment="1">
      <alignment horizontal="left" vertical="center" wrapText="1"/>
    </xf>
    <xf numFmtId="0" fontId="55" fillId="6" borderId="23"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19" fillId="0" borderId="23" xfId="0" applyFont="1" applyBorder="1" applyAlignment="1">
      <alignment horizontal="center" vertical="center" wrapText="1"/>
    </xf>
    <xf numFmtId="0" fontId="10" fillId="68" borderId="8" xfId="0" applyFont="1" applyFill="1" applyBorder="1" applyAlignment="1">
      <alignment horizontal="center" vertical="center" wrapText="1"/>
    </xf>
    <xf numFmtId="0" fontId="10" fillId="68" borderId="3" xfId="0" applyFont="1" applyFill="1" applyBorder="1" applyAlignment="1">
      <alignment horizontal="center" vertical="center" wrapText="1"/>
    </xf>
    <xf numFmtId="0" fontId="10" fillId="69" borderId="3" xfId="0" applyFont="1" applyFill="1" applyBorder="1" applyAlignment="1">
      <alignment horizontal="center" vertical="center" wrapText="1"/>
    </xf>
    <xf numFmtId="14" fontId="0" fillId="0" borderId="23" xfId="0" applyNumberFormat="1" applyBorder="1"/>
    <xf numFmtId="0" fontId="0" fillId="0" borderId="23" xfId="0" applyBorder="1" applyAlignment="1">
      <alignment horizontal="center" wrapText="1"/>
    </xf>
    <xf numFmtId="0" fontId="13" fillId="6" borderId="23" xfId="0" applyFont="1" applyFill="1" applyBorder="1" applyAlignment="1">
      <alignment vertical="top" wrapText="1"/>
    </xf>
    <xf numFmtId="0" fontId="3" fillId="35" borderId="23" xfId="0" applyFont="1" applyFill="1" applyBorder="1" applyAlignment="1">
      <alignment horizontal="center" vertical="center" wrapText="1"/>
    </xf>
    <xf numFmtId="0" fontId="0" fillId="4" borderId="6" xfId="0" applyFill="1" applyBorder="1" applyAlignment="1">
      <alignment wrapText="1"/>
    </xf>
    <xf numFmtId="0" fontId="0" fillId="0" borderId="6" xfId="0" applyBorder="1" applyAlignment="1">
      <alignment wrapText="1"/>
    </xf>
    <xf numFmtId="14" fontId="0" fillId="4" borderId="6" xfId="0" applyNumberFormat="1" applyFill="1" applyBorder="1"/>
    <xf numFmtId="14" fontId="0" fillId="0" borderId="6" xfId="0" applyNumberFormat="1" applyBorder="1"/>
    <xf numFmtId="0" fontId="57" fillId="69" borderId="3" xfId="0" applyFont="1" applyFill="1" applyBorder="1" applyAlignment="1">
      <alignment horizontal="center" vertical="center" wrapText="1"/>
    </xf>
    <xf numFmtId="0" fontId="10" fillId="69" borderId="8" xfId="0" applyFont="1" applyFill="1" applyBorder="1" applyAlignment="1">
      <alignment horizontal="center" vertical="center" wrapText="1"/>
    </xf>
    <xf numFmtId="0" fontId="57" fillId="68" borderId="3" xfId="0" applyFont="1" applyFill="1" applyBorder="1" applyAlignment="1">
      <alignment horizontal="center" vertical="center" wrapText="1"/>
    </xf>
    <xf numFmtId="0" fontId="19" fillId="32" borderId="33" xfId="0" applyFont="1" applyFill="1" applyBorder="1" applyAlignment="1" applyProtection="1">
      <alignment vertical="center" wrapText="1"/>
      <protection locked="0"/>
    </xf>
    <xf numFmtId="0" fontId="22" fillId="31" borderId="33" xfId="1" applyFont="1" applyFill="1" applyBorder="1" applyAlignment="1" applyProtection="1">
      <alignment horizontal="center" vertical="center" wrapText="1"/>
    </xf>
    <xf numFmtId="0" fontId="22" fillId="34" borderId="33" xfId="1" applyFont="1" applyFill="1" applyBorder="1" applyAlignment="1" applyProtection="1">
      <alignment horizontal="center" vertical="center" wrapText="1"/>
    </xf>
    <xf numFmtId="0" fontId="22" fillId="34" borderId="33" xfId="1" applyFont="1" applyFill="1" applyBorder="1" applyAlignment="1" applyProtection="1">
      <alignment vertical="center" wrapText="1"/>
    </xf>
    <xf numFmtId="0" fontId="22" fillId="34" borderId="33" xfId="1" applyNumberFormat="1" applyFont="1" applyFill="1" applyBorder="1" applyAlignment="1" applyProtection="1">
      <alignment horizontal="center" vertical="center" wrapText="1"/>
    </xf>
    <xf numFmtId="14" fontId="22" fillId="64" borderId="33" xfId="40" applyNumberFormat="1" applyFont="1" applyFill="1" applyBorder="1" applyAlignment="1" applyProtection="1">
      <alignment horizontal="center" vertical="center" wrapText="1"/>
    </xf>
    <xf numFmtId="0" fontId="12" fillId="32" borderId="33" xfId="0" applyNumberFormat="1" applyFont="1" applyFill="1" applyBorder="1" applyAlignment="1">
      <alignment horizontal="center" vertical="center"/>
    </xf>
    <xf numFmtId="9" fontId="22" fillId="29" borderId="33" xfId="47" applyNumberFormat="1" applyFont="1" applyFill="1" applyBorder="1" applyAlignment="1" applyProtection="1">
      <alignment horizontal="center" vertical="center" wrapText="1"/>
      <protection locked="0"/>
    </xf>
    <xf numFmtId="0" fontId="22" fillId="29" borderId="33" xfId="1" applyFont="1" applyFill="1" applyBorder="1" applyAlignment="1" applyProtection="1">
      <alignment horizontal="left" vertical="center" wrapText="1"/>
      <protection locked="0"/>
    </xf>
    <xf numFmtId="0" fontId="22" fillId="29" borderId="33" xfId="47" applyFont="1" applyFill="1" applyBorder="1" applyAlignment="1" applyProtection="1">
      <alignment horizontal="center" vertical="center" wrapText="1"/>
      <protection locked="0"/>
    </xf>
    <xf numFmtId="9" fontId="22" fillId="34" borderId="33" xfId="1" applyNumberFormat="1" applyFont="1" applyFill="1" applyBorder="1" applyAlignment="1" applyProtection="1">
      <alignment horizontal="center" vertical="center" wrapText="1"/>
    </xf>
    <xf numFmtId="0" fontId="22" fillId="31" borderId="33" xfId="1" applyFont="1" applyFill="1" applyBorder="1" applyAlignment="1" applyProtection="1">
      <alignment horizontal="left" vertical="center" wrapText="1"/>
    </xf>
    <xf numFmtId="0" fontId="19" fillId="55" borderId="33" xfId="0" applyFont="1" applyFill="1" applyBorder="1" applyAlignment="1" applyProtection="1">
      <alignment vertical="center" wrapText="1"/>
      <protection locked="0"/>
    </xf>
    <xf numFmtId="0" fontId="19" fillId="55" borderId="33" xfId="0" applyFont="1" applyFill="1" applyBorder="1" applyAlignment="1">
      <alignment horizontal="center" vertical="center"/>
    </xf>
    <xf numFmtId="0" fontId="19" fillId="55" borderId="33" xfId="0" applyFont="1" applyFill="1" applyBorder="1" applyAlignment="1">
      <alignment horizontal="center" vertical="center" wrapText="1"/>
    </xf>
    <xf numFmtId="0" fontId="22" fillId="55" borderId="33" xfId="0" applyFont="1" applyFill="1" applyBorder="1" applyAlignment="1">
      <alignment horizontal="center" vertical="center" wrapText="1"/>
    </xf>
    <xf numFmtId="0" fontId="12" fillId="55" borderId="33" xfId="0" applyNumberFormat="1" applyFont="1" applyFill="1" applyBorder="1" applyAlignment="1">
      <alignment horizontal="center" vertical="center"/>
    </xf>
    <xf numFmtId="14" fontId="12" fillId="55" borderId="33" xfId="0" applyNumberFormat="1" applyFont="1" applyFill="1" applyBorder="1" applyAlignment="1">
      <alignment horizontal="center" vertical="center"/>
    </xf>
    <xf numFmtId="0" fontId="13" fillId="55" borderId="33" xfId="47" applyFont="1" applyFill="1" applyBorder="1" applyAlignment="1" applyProtection="1">
      <alignment horizontal="center" vertical="center" wrapText="1"/>
      <protection locked="0"/>
    </xf>
    <xf numFmtId="14" fontId="46" fillId="57" borderId="33" xfId="0" applyNumberFormat="1" applyFont="1" applyFill="1" applyBorder="1" applyAlignment="1" applyProtection="1">
      <alignment horizontal="center" vertical="center" wrapText="1"/>
      <protection locked="0"/>
    </xf>
    <xf numFmtId="14" fontId="30" fillId="57" borderId="33" xfId="1" applyNumberFormat="1" applyFont="1" applyFill="1" applyBorder="1" applyAlignment="1" applyProtection="1">
      <alignment horizontal="center" vertical="center" wrapText="1"/>
      <protection locked="0"/>
    </xf>
    <xf numFmtId="0" fontId="30" fillId="57" borderId="33" xfId="1" applyFont="1" applyFill="1" applyBorder="1" applyAlignment="1" applyProtection="1">
      <alignment horizontal="center" vertical="center" wrapText="1"/>
      <protection locked="0"/>
    </xf>
    <xf numFmtId="9" fontId="22" fillId="55" borderId="33" xfId="47" applyNumberFormat="1" applyFont="1" applyFill="1" applyBorder="1" applyAlignment="1" applyProtection="1">
      <alignment horizontal="center" vertical="center" wrapText="1"/>
      <protection locked="0"/>
    </xf>
    <xf numFmtId="0" fontId="55" fillId="55" borderId="33" xfId="3" applyFont="1" applyFill="1" applyBorder="1" applyAlignment="1">
      <alignment horizontal="left" vertical="center" wrapText="1"/>
    </xf>
    <xf numFmtId="0" fontId="19" fillId="36" borderId="33" xfId="0" applyFont="1" applyFill="1" applyBorder="1" applyAlignment="1" applyProtection="1">
      <alignment vertical="center" wrapText="1"/>
      <protection locked="0"/>
    </xf>
    <xf numFmtId="0" fontId="12" fillId="36" borderId="33" xfId="0" applyNumberFormat="1" applyFont="1" applyFill="1" applyBorder="1" applyAlignment="1">
      <alignment horizontal="center" vertical="center"/>
    </xf>
    <xf numFmtId="0" fontId="0" fillId="36" borderId="33" xfId="0" applyFill="1" applyBorder="1" applyAlignment="1">
      <alignment wrapText="1"/>
    </xf>
    <xf numFmtId="0" fontId="0" fillId="36" borderId="33" xfId="0" applyFill="1" applyBorder="1"/>
    <xf numFmtId="14" fontId="0" fillId="36" borderId="33" xfId="0" applyNumberFormat="1" applyFill="1" applyBorder="1"/>
    <xf numFmtId="0" fontId="19" fillId="28" borderId="33" xfId="0" applyFont="1" applyFill="1" applyBorder="1" applyAlignment="1" applyProtection="1">
      <alignment vertical="center" wrapText="1"/>
      <protection locked="0"/>
    </xf>
    <xf numFmtId="0" fontId="12" fillId="28" borderId="33" xfId="0" applyNumberFormat="1" applyFont="1" applyFill="1" applyBorder="1" applyAlignment="1">
      <alignment horizontal="center" vertical="center"/>
    </xf>
    <xf numFmtId="0" fontId="0" fillId="28" borderId="33" xfId="0" applyFill="1" applyBorder="1" applyAlignment="1">
      <alignment wrapText="1"/>
    </xf>
    <xf numFmtId="0" fontId="0" fillId="28" borderId="33" xfId="0" applyFill="1" applyBorder="1"/>
    <xf numFmtId="14" fontId="0" fillId="28" borderId="33" xfId="0" applyNumberFormat="1" applyFill="1" applyBorder="1"/>
    <xf numFmtId="0" fontId="19" fillId="33" borderId="33" xfId="0" applyFont="1" applyFill="1" applyBorder="1" applyAlignment="1" applyProtection="1">
      <alignment vertical="center" wrapText="1"/>
      <protection locked="0"/>
    </xf>
    <xf numFmtId="0" fontId="12" fillId="33" borderId="33" xfId="0" applyNumberFormat="1" applyFont="1" applyFill="1" applyBorder="1" applyAlignment="1">
      <alignment horizontal="center" vertical="center"/>
    </xf>
    <xf numFmtId="14" fontId="12" fillId="33" borderId="33" xfId="0" applyNumberFormat="1" applyFont="1" applyFill="1" applyBorder="1" applyAlignment="1">
      <alignment horizontal="center" vertical="center"/>
    </xf>
    <xf numFmtId="14" fontId="46" fillId="44" borderId="33" xfId="0" applyNumberFormat="1" applyFont="1" applyFill="1" applyBorder="1" applyAlignment="1" applyProtection="1">
      <alignment horizontal="center" vertical="center" wrapText="1"/>
      <protection locked="0"/>
    </xf>
    <xf numFmtId="9" fontId="22" fillId="33" borderId="33" xfId="47" applyNumberFormat="1" applyFont="1" applyFill="1" applyBorder="1" applyAlignment="1" applyProtection="1">
      <alignment horizontal="center" vertical="center" wrapText="1"/>
      <protection locked="0"/>
    </xf>
    <xf numFmtId="0" fontId="0" fillId="33" borderId="33" xfId="0" applyFill="1" applyBorder="1" applyAlignment="1">
      <alignment wrapText="1"/>
    </xf>
    <xf numFmtId="0" fontId="0" fillId="33" borderId="33" xfId="0" applyFill="1" applyBorder="1"/>
    <xf numFmtId="14" fontId="0" fillId="33" borderId="33" xfId="0" applyNumberFormat="1" applyFill="1" applyBorder="1"/>
    <xf numFmtId="0" fontId="0" fillId="55" borderId="33" xfId="0" applyFill="1" applyBorder="1" applyAlignment="1">
      <alignment wrapText="1"/>
    </xf>
    <xf numFmtId="0" fontId="0" fillId="55" borderId="33" xfId="0" applyFill="1" applyBorder="1"/>
    <xf numFmtId="14" fontId="0" fillId="55" borderId="33" xfId="0" applyNumberFormat="1" applyFill="1" applyBorder="1"/>
    <xf numFmtId="0" fontId="0" fillId="32" borderId="33" xfId="0" applyFill="1" applyBorder="1" applyAlignment="1">
      <alignment wrapText="1"/>
    </xf>
    <xf numFmtId="0" fontId="0" fillId="32" borderId="33" xfId="0" applyFill="1" applyBorder="1"/>
    <xf numFmtId="14" fontId="0" fillId="32" borderId="33" xfId="0" applyNumberFormat="1" applyFill="1" applyBorder="1"/>
    <xf numFmtId="0" fontId="18" fillId="6" borderId="33" xfId="0" applyFont="1" applyFill="1" applyBorder="1" applyAlignment="1">
      <alignment horizontal="center" vertical="center"/>
    </xf>
    <xf numFmtId="0" fontId="19" fillId="6" borderId="33" xfId="0" applyFont="1" applyFill="1" applyBorder="1"/>
    <xf numFmtId="0" fontId="19" fillId="6" borderId="33" xfId="0" applyFont="1" applyFill="1" applyBorder="1" applyAlignment="1" applyProtection="1">
      <alignment vertical="center" wrapText="1"/>
      <protection locked="0"/>
    </xf>
    <xf numFmtId="0" fontId="12" fillId="6" borderId="33" xfId="0" applyFont="1" applyFill="1" applyBorder="1" applyAlignment="1">
      <alignment horizontal="center" vertical="center"/>
    </xf>
    <xf numFmtId="0" fontId="13" fillId="6" borderId="33" xfId="0" applyFont="1" applyFill="1" applyBorder="1" applyAlignment="1">
      <alignment vertical="top" wrapText="1"/>
    </xf>
    <xf numFmtId="0" fontId="13" fillId="6" borderId="33" xfId="0" applyFont="1" applyFill="1" applyBorder="1" applyAlignment="1" applyProtection="1">
      <alignment horizontal="center" vertical="center" wrapText="1"/>
      <protection locked="0"/>
    </xf>
    <xf numFmtId="0" fontId="13" fillId="6" borderId="33" xfId="0" applyFont="1" applyFill="1" applyBorder="1" applyAlignment="1" applyProtection="1">
      <alignment vertical="center" wrapText="1"/>
      <protection locked="0"/>
    </xf>
    <xf numFmtId="0" fontId="13" fillId="6" borderId="33" xfId="0" applyFont="1" applyFill="1" applyBorder="1" applyAlignment="1">
      <alignment horizontal="left" vertical="top" wrapText="1"/>
    </xf>
    <xf numFmtId="9" fontId="12" fillId="6" borderId="33" xfId="0" applyNumberFormat="1" applyFont="1" applyFill="1" applyBorder="1" applyAlignment="1">
      <alignment horizontal="center" vertical="center" wrapText="1"/>
    </xf>
    <xf numFmtId="15" fontId="15" fillId="6" borderId="33" xfId="0" applyNumberFormat="1" applyFont="1" applyFill="1" applyBorder="1" applyAlignment="1">
      <alignment horizontal="center" vertical="center"/>
    </xf>
    <xf numFmtId="0" fontId="12" fillId="6" borderId="33" xfId="0" applyNumberFormat="1" applyFont="1" applyFill="1" applyBorder="1" applyAlignment="1">
      <alignment horizontal="center" vertical="center"/>
    </xf>
    <xf numFmtId="9" fontId="12" fillId="6" borderId="33" xfId="0" applyNumberFormat="1" applyFont="1" applyFill="1" applyBorder="1" applyAlignment="1">
      <alignment horizontal="center" vertical="center"/>
    </xf>
    <xf numFmtId="0" fontId="22" fillId="6" borderId="33" xfId="0" applyFont="1" applyFill="1" applyBorder="1" applyAlignment="1">
      <alignment horizontal="justify" vertical="center" wrapText="1"/>
    </xf>
    <xf numFmtId="0" fontId="19" fillId="6" borderId="33" xfId="0" applyFont="1" applyFill="1" applyBorder="1" applyAlignment="1">
      <alignment horizontal="center" vertical="center"/>
    </xf>
    <xf numFmtId="0" fontId="13" fillId="6" borderId="33" xfId="0" applyFont="1" applyFill="1" applyBorder="1" applyAlignment="1">
      <alignment horizontal="center" vertical="center" wrapText="1"/>
    </xf>
    <xf numFmtId="0" fontId="53" fillId="6" borderId="33" xfId="0" applyFont="1" applyFill="1" applyBorder="1" applyAlignment="1">
      <alignment horizontal="center" vertical="center"/>
    </xf>
    <xf numFmtId="14" fontId="53" fillId="6" borderId="33" xfId="0" applyNumberFormat="1" applyFont="1" applyFill="1" applyBorder="1" applyAlignment="1">
      <alignment horizontal="center" vertical="center"/>
    </xf>
    <xf numFmtId="0" fontId="44" fillId="6" borderId="33" xfId="0" applyFont="1" applyFill="1" applyBorder="1" applyAlignment="1">
      <alignment horizontal="center" vertical="center" wrapText="1"/>
    </xf>
    <xf numFmtId="9" fontId="22" fillId="6" borderId="33" xfId="0" applyNumberFormat="1" applyFont="1" applyFill="1" applyBorder="1" applyAlignment="1">
      <alignment horizontal="center" vertical="center"/>
    </xf>
    <xf numFmtId="0" fontId="55" fillId="6" borderId="33" xfId="0" applyFont="1" applyFill="1" applyBorder="1" applyAlignment="1">
      <alignment horizontal="left" vertical="center" wrapText="1"/>
    </xf>
    <xf numFmtId="0" fontId="22" fillId="6" borderId="33" xfId="0" applyFont="1" applyFill="1" applyBorder="1" applyAlignment="1">
      <alignment horizontal="center" vertical="center"/>
    </xf>
    <xf numFmtId="0" fontId="19" fillId="6" borderId="33" xfId="0" applyFont="1" applyFill="1" applyBorder="1" applyAlignment="1">
      <alignment horizontal="center" wrapText="1"/>
    </xf>
    <xf numFmtId="14" fontId="19" fillId="6" borderId="33" xfId="0" applyNumberFormat="1" applyFont="1" applyFill="1" applyBorder="1"/>
    <xf numFmtId="0" fontId="19" fillId="6" borderId="33" xfId="0" applyFont="1" applyFill="1" applyBorder="1" applyAlignment="1">
      <alignment wrapText="1"/>
    </xf>
    <xf numFmtId="0" fontId="12" fillId="6" borderId="33" xfId="0" applyFont="1" applyFill="1" applyBorder="1" applyAlignment="1">
      <alignment horizontal="center" vertical="center" wrapText="1"/>
    </xf>
    <xf numFmtId="0" fontId="12" fillId="6" borderId="33" xfId="0" applyFont="1" applyFill="1" applyBorder="1" applyAlignment="1" applyProtection="1">
      <alignment horizontal="center" vertical="center"/>
      <protection locked="0"/>
    </xf>
    <xf numFmtId="9" fontId="12" fillId="6" borderId="33" xfId="0" applyNumberFormat="1" applyFont="1" applyFill="1" applyBorder="1" applyAlignment="1" applyProtection="1">
      <alignment horizontal="center" vertical="center" wrapText="1"/>
      <protection locked="0"/>
    </xf>
    <xf numFmtId="0" fontId="19" fillId="6" borderId="33" xfId="0" applyFont="1" applyFill="1" applyBorder="1" applyAlignment="1">
      <alignment vertical="center" wrapText="1"/>
    </xf>
    <xf numFmtId="9" fontId="22" fillId="6" borderId="33" xfId="0" applyNumberFormat="1" applyFont="1" applyFill="1" applyBorder="1" applyAlignment="1">
      <alignment horizontal="center" vertical="center" wrapText="1"/>
    </xf>
    <xf numFmtId="0" fontId="22" fillId="6" borderId="33" xfId="0" applyFont="1" applyFill="1" applyBorder="1" applyAlignment="1">
      <alignment horizontal="center" vertical="center" wrapText="1"/>
    </xf>
    <xf numFmtId="0" fontId="13" fillId="6" borderId="33" xfId="0" applyFont="1" applyFill="1" applyBorder="1" applyAlignment="1">
      <alignment vertical="center" wrapText="1"/>
    </xf>
    <xf numFmtId="14" fontId="16" fillId="6" borderId="33" xfId="0" applyNumberFormat="1" applyFont="1" applyFill="1" applyBorder="1" applyAlignment="1">
      <alignment horizontal="center" vertical="center"/>
    </xf>
    <xf numFmtId="15" fontId="17" fillId="6" borderId="33" xfId="0" applyNumberFormat="1" applyFont="1" applyFill="1" applyBorder="1" applyAlignment="1">
      <alignment horizontal="center" vertical="center"/>
    </xf>
    <xf numFmtId="0" fontId="22" fillId="6" borderId="33" xfId="0" applyFont="1" applyFill="1" applyBorder="1" applyAlignment="1">
      <alignment horizontal="left" vertical="center" wrapText="1"/>
    </xf>
    <xf numFmtId="9" fontId="12" fillId="6" borderId="33" xfId="0" applyNumberFormat="1" applyFont="1" applyFill="1" applyBorder="1" applyAlignment="1" applyProtection="1">
      <alignment vertical="center" wrapText="1"/>
      <protection locked="0"/>
    </xf>
    <xf numFmtId="0" fontId="12" fillId="6" borderId="33" xfId="0" applyNumberFormat="1" applyFont="1" applyFill="1" applyBorder="1" applyAlignment="1" applyProtection="1">
      <alignment horizontal="center" vertical="center"/>
      <protection locked="0"/>
    </xf>
    <xf numFmtId="9" fontId="12" fillId="6" borderId="33" xfId="0" applyNumberFormat="1" applyFont="1" applyFill="1" applyBorder="1" applyAlignment="1" applyProtection="1">
      <alignment horizontal="center" vertical="center"/>
      <protection locked="0"/>
    </xf>
    <xf numFmtId="14" fontId="12" fillId="6" borderId="33" xfId="0" applyNumberFormat="1" applyFont="1" applyFill="1" applyBorder="1" applyAlignment="1">
      <alignment horizontal="center" vertical="center" wrapText="1"/>
    </xf>
    <xf numFmtId="0" fontId="12" fillId="6" borderId="33" xfId="0" applyNumberFormat="1" applyFont="1" applyFill="1" applyBorder="1" applyAlignment="1">
      <alignment horizontal="center" vertical="center" wrapText="1"/>
    </xf>
    <xf numFmtId="1" fontId="12" fillId="6" borderId="33" xfId="0" applyNumberFormat="1" applyFont="1" applyFill="1" applyBorder="1" applyAlignment="1" applyProtection="1">
      <alignment horizontal="center" vertical="center"/>
      <protection locked="0"/>
    </xf>
    <xf numFmtId="14" fontId="15" fillId="6" borderId="33" xfId="0" applyNumberFormat="1" applyFont="1" applyFill="1" applyBorder="1" applyAlignment="1">
      <alignment horizontal="center" vertical="center"/>
    </xf>
    <xf numFmtId="0" fontId="22" fillId="6" borderId="33" xfId="0" applyFont="1" applyFill="1" applyBorder="1" applyAlignment="1">
      <alignment horizontal="left" vertical="top" wrapText="1"/>
    </xf>
    <xf numFmtId="0" fontId="19" fillId="6" borderId="33" xfId="0" applyFont="1" applyFill="1" applyBorder="1" applyAlignment="1">
      <alignment horizontal="center" vertical="center" wrapText="1"/>
    </xf>
    <xf numFmtId="49" fontId="22" fillId="6" borderId="33" xfId="1" applyNumberFormat="1" applyFont="1" applyFill="1" applyBorder="1" applyAlignment="1" applyProtection="1">
      <alignment horizontal="center" vertical="center" wrapText="1"/>
    </xf>
    <xf numFmtId="9" fontId="12" fillId="6" borderId="33" xfId="0" applyNumberFormat="1" applyFont="1" applyFill="1" applyBorder="1" applyAlignment="1">
      <alignment horizontal="left" vertical="center" wrapText="1"/>
    </xf>
    <xf numFmtId="14" fontId="22" fillId="6" borderId="33" xfId="1" applyNumberFormat="1" applyFont="1" applyFill="1" applyBorder="1" applyAlignment="1" applyProtection="1">
      <alignment horizontal="center" vertical="center" wrapText="1"/>
    </xf>
    <xf numFmtId="9" fontId="22" fillId="6" borderId="33" xfId="1" applyNumberFormat="1" applyFont="1" applyFill="1" applyBorder="1" applyAlignment="1" applyProtection="1">
      <alignment horizontal="center" vertical="center" wrapText="1"/>
      <protection locked="0"/>
    </xf>
    <xf numFmtId="0" fontId="22" fillId="6" borderId="33" xfId="1" applyFont="1" applyFill="1" applyBorder="1" applyAlignment="1" applyProtection="1">
      <alignment horizontal="center" vertical="center" wrapText="1"/>
    </xf>
    <xf numFmtId="14" fontId="22" fillId="6" borderId="33" xfId="1" applyNumberFormat="1" applyFont="1" applyFill="1" applyBorder="1" applyAlignment="1" applyProtection="1">
      <alignment horizontal="center" vertical="center"/>
    </xf>
    <xf numFmtId="0" fontId="18" fillId="36" borderId="33" xfId="0" applyFont="1" applyFill="1" applyBorder="1" applyAlignment="1">
      <alignment horizontal="center" vertical="center"/>
    </xf>
    <xf numFmtId="0" fontId="19" fillId="36" borderId="33" xfId="0" applyFont="1" applyFill="1" applyBorder="1"/>
    <xf numFmtId="14" fontId="22" fillId="43" borderId="33" xfId="46" applyNumberFormat="1" applyFont="1" applyFill="1" applyBorder="1" applyAlignment="1" applyProtection="1">
      <alignment horizontal="center" vertical="center" wrapText="1"/>
    </xf>
    <xf numFmtId="0" fontId="22" fillId="40" borderId="33" xfId="1" applyNumberFormat="1" applyFont="1" applyFill="1" applyBorder="1" applyAlignment="1" applyProtection="1">
      <alignment horizontal="center" vertical="center" wrapText="1"/>
    </xf>
    <xf numFmtId="0" fontId="22" fillId="39" borderId="33" xfId="1" applyFont="1" applyFill="1" applyBorder="1" applyAlignment="1" applyProtection="1">
      <alignment horizontal="center" vertical="center" wrapText="1"/>
    </xf>
    <xf numFmtId="0" fontId="22" fillId="36" borderId="33" xfId="1" applyFont="1" applyFill="1" applyBorder="1" applyAlignment="1" applyProtection="1">
      <alignment horizontal="center" vertical="center" wrapText="1"/>
    </xf>
    <xf numFmtId="0" fontId="22" fillId="41" borderId="33" xfId="1" applyFont="1" applyFill="1" applyBorder="1" applyAlignment="1" applyProtection="1">
      <alignment horizontal="center" vertical="center" wrapText="1"/>
    </xf>
    <xf numFmtId="9" fontId="22" fillId="39" borderId="33" xfId="1" applyNumberFormat="1" applyFont="1" applyFill="1" applyBorder="1" applyAlignment="1" applyProtection="1">
      <alignment horizontal="center" vertical="center" wrapText="1"/>
    </xf>
    <xf numFmtId="14" fontId="22" fillId="39" borderId="33" xfId="1" applyNumberFormat="1" applyFont="1" applyFill="1" applyBorder="1" applyAlignment="1" applyProtection="1">
      <alignment horizontal="center" vertical="center" wrapText="1"/>
    </xf>
    <xf numFmtId="0" fontId="19" fillId="36" borderId="33" xfId="0" applyNumberFormat="1" applyFont="1" applyFill="1" applyBorder="1" applyAlignment="1">
      <alignment horizontal="center" vertical="center"/>
    </xf>
    <xf numFmtId="9" fontId="22" fillId="42" borderId="33" xfId="1" applyNumberFormat="1" applyFont="1" applyFill="1" applyBorder="1" applyAlignment="1" applyProtection="1">
      <alignment horizontal="center" vertical="center" wrapText="1"/>
      <protection locked="0"/>
    </xf>
    <xf numFmtId="0" fontId="30" fillId="40" borderId="33" xfId="1" applyNumberFormat="1" applyFont="1" applyFill="1" applyBorder="1" applyAlignment="1" applyProtection="1">
      <alignment horizontal="center" vertical="center" wrapText="1"/>
    </xf>
    <xf numFmtId="14" fontId="30" fillId="40" borderId="33" xfId="1" applyNumberFormat="1" applyFont="1" applyFill="1" applyBorder="1" applyAlignment="1" applyProtection="1">
      <alignment horizontal="center" vertical="center" wrapText="1"/>
    </xf>
    <xf numFmtId="0" fontId="55" fillId="40" borderId="33" xfId="1" applyNumberFormat="1" applyFont="1" applyFill="1" applyBorder="1" applyAlignment="1" applyProtection="1">
      <alignment horizontal="left" vertical="center" wrapText="1"/>
    </xf>
    <xf numFmtId="0" fontId="22" fillId="42" borderId="33" xfId="1" applyFont="1" applyFill="1" applyBorder="1" applyAlignment="1" applyProtection="1">
      <alignment horizontal="center" vertical="center" wrapText="1"/>
    </xf>
    <xf numFmtId="0" fontId="22" fillId="43" borderId="33" xfId="46" applyNumberFormat="1" applyFont="1" applyFill="1" applyBorder="1" applyAlignment="1" applyProtection="1">
      <alignment horizontal="center" vertical="center" wrapText="1"/>
    </xf>
    <xf numFmtId="0" fontId="22" fillId="41" borderId="33" xfId="1" applyFont="1" applyFill="1" applyBorder="1" applyAlignment="1" applyProtection="1">
      <alignment vertical="center" wrapText="1"/>
    </xf>
    <xf numFmtId="14" fontId="22" fillId="41" borderId="33" xfId="1" applyNumberFormat="1" applyFont="1" applyFill="1" applyBorder="1" applyAlignment="1" applyProtection="1">
      <alignment horizontal="center" vertical="center" wrapText="1"/>
    </xf>
    <xf numFmtId="0" fontId="18" fillId="33" borderId="33" xfId="0" applyFont="1" applyFill="1" applyBorder="1" applyAlignment="1">
      <alignment horizontal="center" vertical="center"/>
    </xf>
    <xf numFmtId="0" fontId="19" fillId="33" borderId="33" xfId="0" applyFont="1" applyFill="1" applyBorder="1"/>
    <xf numFmtId="0" fontId="22" fillId="44" borderId="33" xfId="1" applyFont="1" applyFill="1" applyBorder="1" applyAlignment="1" applyProtection="1">
      <alignment horizontal="center" vertical="center" wrapText="1"/>
    </xf>
    <xf numFmtId="0" fontId="22" fillId="45" borderId="33" xfId="1" applyFont="1" applyFill="1" applyBorder="1" applyAlignment="1" applyProtection="1">
      <alignment vertical="center" wrapText="1"/>
    </xf>
    <xf numFmtId="0" fontId="22" fillId="44" borderId="33" xfId="1" applyFont="1" applyFill="1" applyBorder="1" applyAlignment="1" applyProtection="1">
      <alignment vertical="center" wrapText="1"/>
    </xf>
    <xf numFmtId="0" fontId="22" fillId="46" borderId="33" xfId="46" applyNumberFormat="1" applyFont="1" applyFill="1" applyBorder="1" applyAlignment="1" applyProtection="1">
      <alignment horizontal="center" vertical="center" wrapText="1"/>
    </xf>
    <xf numFmtId="0" fontId="22" fillId="47" borderId="33" xfId="1" applyFont="1" applyFill="1" applyBorder="1" applyAlignment="1" applyProtection="1">
      <alignment horizontal="center" vertical="center" wrapText="1"/>
    </xf>
    <xf numFmtId="14" fontId="22" fillId="44" borderId="33" xfId="1" applyNumberFormat="1" applyFont="1" applyFill="1" applyBorder="1" applyAlignment="1" applyProtection="1">
      <alignment horizontal="center" vertical="center" wrapText="1"/>
    </xf>
    <xf numFmtId="0" fontId="22" fillId="33" borderId="33" xfId="47" applyFont="1" applyFill="1" applyBorder="1" applyAlignment="1" applyProtection="1">
      <alignment horizontal="center" vertical="center" wrapText="1"/>
      <protection locked="0"/>
    </xf>
    <xf numFmtId="0" fontId="22" fillId="44" borderId="33" xfId="0" applyFont="1" applyFill="1" applyBorder="1" applyAlignment="1" applyProtection="1">
      <alignment horizontal="center" vertical="center" wrapText="1"/>
      <protection locked="0"/>
    </xf>
    <xf numFmtId="0" fontId="55" fillId="33" borderId="33" xfId="47" applyFont="1" applyFill="1" applyBorder="1" applyAlignment="1" applyProtection="1">
      <alignment horizontal="left" vertical="center" wrapText="1"/>
      <protection locked="0"/>
    </xf>
    <xf numFmtId="14" fontId="22" fillId="33" borderId="33" xfId="1" applyNumberFormat="1" applyFont="1" applyFill="1" applyBorder="1" applyAlignment="1" applyProtection="1">
      <alignment horizontal="center" vertical="center"/>
    </xf>
    <xf numFmtId="0" fontId="22" fillId="33" borderId="33" xfId="1" applyFont="1" applyFill="1" applyBorder="1" applyAlignment="1" applyProtection="1">
      <alignment horizontal="center" vertical="center" wrapText="1"/>
    </xf>
    <xf numFmtId="14" fontId="22" fillId="33" borderId="33" xfId="1" applyNumberFormat="1" applyFont="1" applyFill="1" applyBorder="1" applyAlignment="1" applyProtection="1">
      <alignment horizontal="center" vertical="center" wrapText="1"/>
    </xf>
    <xf numFmtId="0" fontId="22" fillId="33" borderId="33" xfId="1" applyNumberFormat="1" applyFont="1" applyFill="1" applyBorder="1" applyAlignment="1" applyProtection="1">
      <alignment horizontal="center" vertical="center"/>
    </xf>
    <xf numFmtId="9" fontId="22" fillId="33" borderId="33" xfId="47" applyNumberFormat="1" applyFont="1" applyFill="1" applyBorder="1" applyAlignment="1" applyProtection="1">
      <alignment horizontal="center" vertical="center"/>
      <protection locked="0"/>
    </xf>
    <xf numFmtId="0" fontId="22" fillId="33" borderId="33" xfId="47" applyNumberFormat="1" applyFont="1" applyFill="1" applyBorder="1" applyAlignment="1" applyProtection="1">
      <alignment horizontal="center" vertical="center"/>
      <protection locked="0"/>
    </xf>
    <xf numFmtId="14" fontId="55" fillId="33" borderId="33" xfId="1" applyNumberFormat="1" applyFont="1" applyFill="1" applyBorder="1" applyAlignment="1" applyProtection="1">
      <alignment horizontal="left" vertical="center" wrapText="1"/>
      <protection locked="0"/>
    </xf>
    <xf numFmtId="0" fontId="22" fillId="44" borderId="33" xfId="1" applyFont="1" applyFill="1" applyBorder="1" applyAlignment="1" applyProtection="1">
      <alignment horizontal="center" vertical="center" wrapText="1"/>
      <protection locked="0"/>
    </xf>
    <xf numFmtId="1" fontId="22" fillId="33" borderId="33" xfId="1" applyNumberFormat="1" applyFont="1" applyFill="1" applyBorder="1" applyAlignment="1" applyProtection="1">
      <alignment horizontal="center" vertical="center"/>
    </xf>
    <xf numFmtId="0" fontId="18" fillId="48" borderId="33" xfId="0" applyFont="1" applyFill="1" applyBorder="1" applyAlignment="1">
      <alignment horizontal="center" vertical="center"/>
    </xf>
    <xf numFmtId="0" fontId="19" fillId="48" borderId="33" xfId="0" applyFont="1" applyFill="1" applyBorder="1"/>
    <xf numFmtId="0" fontId="19" fillId="48" borderId="33" xfId="0" applyFont="1" applyFill="1" applyBorder="1" applyAlignment="1" applyProtection="1">
      <alignment vertical="center" wrapText="1"/>
      <protection locked="0"/>
    </xf>
    <xf numFmtId="0" fontId="22" fillId="50" borderId="33" xfId="1" applyFont="1" applyFill="1" applyBorder="1" applyAlignment="1" applyProtection="1">
      <alignment horizontal="center" vertical="center" wrapText="1"/>
    </xf>
    <xf numFmtId="0" fontId="22" fillId="50" borderId="33" xfId="1" applyFont="1" applyFill="1" applyBorder="1" applyAlignment="1" applyProtection="1">
      <alignment vertical="center" wrapText="1"/>
    </xf>
    <xf numFmtId="1" fontId="22" fillId="50" borderId="33" xfId="1" applyNumberFormat="1" applyFont="1" applyFill="1" applyBorder="1" applyAlignment="1" applyProtection="1">
      <alignment horizontal="center" vertical="center" wrapText="1"/>
    </xf>
    <xf numFmtId="14" fontId="22" fillId="49" borderId="33" xfId="1" applyNumberFormat="1" applyFont="1" applyFill="1" applyBorder="1" applyAlignment="1" applyProtection="1">
      <alignment horizontal="center" vertical="center" wrapText="1"/>
    </xf>
    <xf numFmtId="14" fontId="22" fillId="50" borderId="33" xfId="1" applyNumberFormat="1" applyFont="1" applyFill="1" applyBorder="1" applyAlignment="1" applyProtection="1">
      <alignment horizontal="center" vertical="center" wrapText="1"/>
    </xf>
    <xf numFmtId="0" fontId="12" fillId="48" borderId="33" xfId="0" applyNumberFormat="1" applyFont="1" applyFill="1" applyBorder="1" applyAlignment="1">
      <alignment horizontal="center" vertical="center"/>
    </xf>
    <xf numFmtId="9" fontId="22" fillId="49" borderId="33" xfId="1" applyNumberFormat="1" applyFont="1" applyFill="1" applyBorder="1" applyAlignment="1" applyProtection="1">
      <alignment horizontal="center" vertical="center" wrapText="1"/>
      <protection locked="0"/>
    </xf>
    <xf numFmtId="0" fontId="22" fillId="48" borderId="33" xfId="0" applyFont="1" applyFill="1" applyBorder="1" applyAlignment="1" applyProtection="1">
      <alignment horizontal="justify" vertical="center" wrapText="1"/>
    </xf>
    <xf numFmtId="14" fontId="30" fillId="49" borderId="33" xfId="1" applyNumberFormat="1" applyFont="1" applyFill="1" applyBorder="1" applyAlignment="1" applyProtection="1">
      <alignment horizontal="center" vertical="center" wrapText="1"/>
      <protection locked="0"/>
    </xf>
    <xf numFmtId="14" fontId="46" fillId="51" borderId="33" xfId="0" applyNumberFormat="1" applyFont="1" applyFill="1" applyBorder="1" applyAlignment="1" applyProtection="1">
      <alignment horizontal="center" vertical="center" wrapText="1"/>
      <protection locked="0"/>
    </xf>
    <xf numFmtId="0" fontId="30" fillId="51" borderId="33" xfId="1" applyFont="1" applyFill="1" applyBorder="1" applyAlignment="1" applyProtection="1">
      <alignment horizontal="center" vertical="center" wrapText="1"/>
      <protection locked="0"/>
    </xf>
    <xf numFmtId="0" fontId="55" fillId="48" borderId="33" xfId="0" applyFont="1" applyFill="1" applyBorder="1" applyAlignment="1" applyProtection="1">
      <alignment horizontal="left" vertical="center" wrapText="1"/>
    </xf>
    <xf numFmtId="0" fontId="22" fillId="48" borderId="33" xfId="0" applyFont="1" applyFill="1" applyBorder="1" applyAlignment="1" applyProtection="1">
      <alignment horizontal="center" vertical="center" wrapText="1"/>
    </xf>
    <xf numFmtId="0" fontId="0" fillId="48" borderId="33" xfId="0" applyFill="1" applyBorder="1" applyAlignment="1">
      <alignment wrapText="1"/>
    </xf>
    <xf numFmtId="0" fontId="0" fillId="48" borderId="33" xfId="0" applyFill="1" applyBorder="1"/>
    <xf numFmtId="14" fontId="0" fillId="48" borderId="33" xfId="0" applyNumberFormat="1" applyFill="1" applyBorder="1"/>
    <xf numFmtId="9" fontId="22" fillId="50" borderId="33" xfId="1" applyNumberFormat="1" applyFont="1" applyFill="1" applyBorder="1" applyAlignment="1" applyProtection="1">
      <alignment horizontal="center" vertical="center" wrapText="1"/>
    </xf>
    <xf numFmtId="9" fontId="22" fillId="48" borderId="33" xfId="1" applyNumberFormat="1" applyFont="1" applyFill="1" applyBorder="1" applyAlignment="1" applyProtection="1">
      <alignment horizontal="center" vertical="center" wrapText="1"/>
    </xf>
    <xf numFmtId="0" fontId="22" fillId="49" borderId="33" xfId="1" applyFont="1" applyFill="1" applyBorder="1" applyAlignment="1" applyProtection="1">
      <alignment horizontal="center" vertical="center" wrapText="1"/>
    </xf>
    <xf numFmtId="0" fontId="22" fillId="50" borderId="33" xfId="1" applyNumberFormat="1" applyFont="1" applyFill="1" applyBorder="1" applyAlignment="1" applyProtection="1">
      <alignment horizontal="center" vertical="center" wrapText="1"/>
    </xf>
    <xf numFmtId="1" fontId="22" fillId="50" borderId="33" xfId="73" applyNumberFormat="1" applyFont="1" applyFill="1" applyBorder="1" applyAlignment="1" applyProtection="1">
      <alignment horizontal="center" vertical="center" wrapText="1"/>
    </xf>
    <xf numFmtId="0" fontId="22" fillId="48" borderId="33" xfId="1" applyFont="1" applyFill="1" applyBorder="1" applyAlignment="1" applyProtection="1">
      <alignment horizontal="center" vertical="center" wrapText="1"/>
    </xf>
    <xf numFmtId="0" fontId="22" fillId="49" borderId="33" xfId="46" applyNumberFormat="1" applyFont="1" applyFill="1" applyBorder="1" applyAlignment="1" applyProtection="1">
      <alignment horizontal="center" vertical="center" wrapText="1"/>
    </xf>
    <xf numFmtId="9" fontId="55" fillId="48" borderId="33" xfId="0" applyNumberFormat="1" applyFont="1" applyFill="1" applyBorder="1" applyAlignment="1" applyProtection="1">
      <alignment horizontal="center" vertical="center" wrapText="1"/>
    </xf>
    <xf numFmtId="0" fontId="22" fillId="49" borderId="33" xfId="1" applyFont="1" applyFill="1" applyBorder="1" applyAlignment="1" applyProtection="1">
      <alignment vertical="center" wrapText="1"/>
    </xf>
    <xf numFmtId="0" fontId="22" fillId="50" borderId="33" xfId="0" applyFont="1" applyFill="1" applyBorder="1" applyAlignment="1" applyProtection="1">
      <alignment horizontal="center" vertical="center" wrapText="1"/>
    </xf>
    <xf numFmtId="1" fontId="22" fillId="50" borderId="33" xfId="0" applyNumberFormat="1" applyFont="1" applyFill="1" applyBorder="1" applyAlignment="1" applyProtection="1">
      <alignment horizontal="center" vertical="center" wrapText="1"/>
    </xf>
    <xf numFmtId="14" fontId="22" fillId="49" borderId="33" xfId="0" applyNumberFormat="1" applyFont="1" applyFill="1" applyBorder="1" applyAlignment="1" applyProtection="1">
      <alignment horizontal="center" vertical="center" wrapText="1"/>
    </xf>
    <xf numFmtId="14" fontId="22" fillId="50" borderId="33" xfId="0" applyNumberFormat="1" applyFont="1" applyFill="1" applyBorder="1" applyAlignment="1" applyProtection="1">
      <alignment horizontal="center" vertical="center" wrapText="1"/>
    </xf>
    <xf numFmtId="0" fontId="22" fillId="49" borderId="33" xfId="1" applyNumberFormat="1" applyFont="1" applyFill="1" applyBorder="1" applyAlignment="1" applyProtection="1">
      <alignment horizontal="center" vertical="center" wrapText="1"/>
    </xf>
    <xf numFmtId="9" fontId="22" fillId="48" borderId="33" xfId="1" applyNumberFormat="1" applyFont="1" applyFill="1" applyBorder="1" applyAlignment="1" applyProtection="1">
      <alignment horizontal="center" vertical="center" wrapText="1"/>
      <protection locked="0"/>
    </xf>
    <xf numFmtId="9" fontId="22" fillId="49" borderId="33" xfId="1" applyNumberFormat="1" applyFont="1" applyFill="1" applyBorder="1" applyAlignment="1" applyProtection="1">
      <alignment horizontal="center" vertical="center" wrapText="1"/>
    </xf>
    <xf numFmtId="0" fontId="30" fillId="50" borderId="33" xfId="47" applyFont="1" applyFill="1" applyBorder="1" applyAlignment="1" applyProtection="1">
      <alignment vertical="center" wrapText="1"/>
      <protection locked="0"/>
    </xf>
    <xf numFmtId="0" fontId="30" fillId="49" borderId="33" xfId="1" applyFont="1" applyFill="1" applyBorder="1" applyAlignment="1" applyProtection="1">
      <alignment vertical="center" wrapText="1"/>
      <protection locked="0"/>
    </xf>
    <xf numFmtId="0" fontId="12" fillId="48" borderId="33" xfId="0" applyNumberFormat="1" applyFont="1" applyFill="1" applyBorder="1" applyAlignment="1" applyProtection="1">
      <alignment horizontal="center" vertical="center"/>
      <protection locked="0"/>
    </xf>
    <xf numFmtId="0" fontId="22" fillId="48" borderId="33" xfId="1" applyFont="1" applyFill="1" applyBorder="1" applyAlignment="1" applyProtection="1">
      <alignment horizontal="center" vertical="center"/>
    </xf>
    <xf numFmtId="0" fontId="18" fillId="37" borderId="33" xfId="0" applyFont="1" applyFill="1" applyBorder="1" applyAlignment="1">
      <alignment horizontal="center" vertical="center"/>
    </xf>
    <xf numFmtId="0" fontId="19" fillId="37" borderId="33" xfId="0" applyFont="1" applyFill="1" applyBorder="1"/>
    <xf numFmtId="0" fontId="19" fillId="37" borderId="33" xfId="0" applyFont="1" applyFill="1" applyBorder="1" applyAlignment="1" applyProtection="1">
      <alignment vertical="center" wrapText="1"/>
      <protection locked="0"/>
    </xf>
    <xf numFmtId="0" fontId="22" fillId="37" borderId="33" xfId="1" applyFont="1" applyFill="1" applyBorder="1" applyAlignment="1" applyProtection="1">
      <alignment horizontal="center" vertical="center" wrapText="1"/>
    </xf>
    <xf numFmtId="0" fontId="22" fillId="37" borderId="33" xfId="1" applyFont="1" applyFill="1" applyBorder="1" applyAlignment="1">
      <alignment horizontal="center" vertical="center" wrapText="1"/>
    </xf>
    <xf numFmtId="14" fontId="22" fillId="37" borderId="33" xfId="1" applyNumberFormat="1" applyFont="1" applyFill="1" applyBorder="1" applyAlignment="1" applyProtection="1">
      <alignment horizontal="center" vertical="center" wrapText="1"/>
    </xf>
    <xf numFmtId="0" fontId="12" fillId="37" borderId="33" xfId="0" applyNumberFormat="1" applyFont="1" applyFill="1" applyBorder="1" applyAlignment="1">
      <alignment horizontal="center" vertical="center"/>
    </xf>
    <xf numFmtId="9" fontId="22" fillId="37" borderId="33" xfId="1" applyNumberFormat="1" applyFont="1" applyFill="1" applyBorder="1" applyAlignment="1" applyProtection="1">
      <alignment horizontal="center" vertical="center" wrapText="1"/>
      <protection locked="0"/>
    </xf>
    <xf numFmtId="0" fontId="22" fillId="52" borderId="33" xfId="1" applyFont="1" applyFill="1" applyBorder="1" applyAlignment="1" applyProtection="1">
      <alignment horizontal="center" vertical="center" wrapText="1"/>
      <protection locked="0"/>
    </xf>
    <xf numFmtId="0" fontId="22" fillId="37" borderId="33" xfId="1" applyFont="1" applyFill="1" applyBorder="1" applyAlignment="1" applyProtection="1">
      <alignment horizontal="center" vertical="center" wrapText="1"/>
      <protection locked="0"/>
    </xf>
    <xf numFmtId="9" fontId="30" fillId="37" borderId="33" xfId="1" applyNumberFormat="1" applyFont="1" applyFill="1" applyBorder="1" applyAlignment="1" applyProtection="1">
      <alignment horizontal="center" vertical="center" wrapText="1"/>
      <protection locked="0"/>
    </xf>
    <xf numFmtId="14" fontId="30" fillId="37" borderId="33" xfId="1" applyNumberFormat="1" applyFont="1" applyFill="1" applyBorder="1" applyAlignment="1" applyProtection="1">
      <alignment horizontal="center" vertical="center" wrapText="1"/>
      <protection locked="0"/>
    </xf>
    <xf numFmtId="0" fontId="30" fillId="37" borderId="33" xfId="1" applyFont="1" applyFill="1" applyBorder="1" applyAlignment="1" applyProtection="1">
      <alignment horizontal="center" vertical="center" wrapText="1"/>
      <protection locked="0"/>
    </xf>
    <xf numFmtId="0" fontId="55" fillId="52" borderId="33" xfId="1" applyFont="1" applyFill="1" applyBorder="1" applyAlignment="1" applyProtection="1">
      <alignment horizontal="left" vertical="center" wrapText="1"/>
      <protection locked="0"/>
    </xf>
    <xf numFmtId="0" fontId="0" fillId="37" borderId="33" xfId="0" applyFill="1" applyBorder="1" applyAlignment="1">
      <alignment wrapText="1"/>
    </xf>
    <xf numFmtId="0" fontId="0" fillId="37" borderId="33" xfId="0" applyFill="1" applyBorder="1"/>
    <xf numFmtId="14" fontId="0" fillId="37" borderId="33" xfId="0" applyNumberFormat="1" applyFill="1" applyBorder="1"/>
    <xf numFmtId="0" fontId="22" fillId="37" borderId="33" xfId="1" applyFont="1" applyFill="1" applyBorder="1" applyAlignment="1" applyProtection="1">
      <alignment horizontal="center" vertical="center"/>
    </xf>
    <xf numFmtId="0" fontId="22" fillId="37" borderId="33" xfId="1" applyFont="1" applyFill="1" applyBorder="1" applyAlignment="1" applyProtection="1">
      <alignment vertical="center" wrapText="1"/>
    </xf>
    <xf numFmtId="0" fontId="22" fillId="37" borderId="33" xfId="1" applyNumberFormat="1" applyFont="1" applyFill="1" applyBorder="1" applyAlignment="1" applyProtection="1">
      <alignment horizontal="center" vertical="center" wrapText="1"/>
    </xf>
    <xf numFmtId="0" fontId="18" fillId="70" borderId="33" xfId="0" applyFont="1" applyFill="1" applyBorder="1" applyAlignment="1">
      <alignment horizontal="center" vertical="center"/>
    </xf>
    <xf numFmtId="0" fontId="19" fillId="70" borderId="33" xfId="0" applyFont="1" applyFill="1" applyBorder="1"/>
    <xf numFmtId="0" fontId="19" fillId="70" borderId="33" xfId="0" applyFont="1" applyFill="1" applyBorder="1" applyAlignment="1" applyProtection="1">
      <alignment vertical="center" wrapText="1"/>
      <protection locked="0"/>
    </xf>
    <xf numFmtId="0" fontId="22" fillId="73" borderId="33" xfId="1" applyFont="1" applyFill="1" applyBorder="1" applyAlignment="1" applyProtection="1">
      <alignment horizontal="center" vertical="center" wrapText="1"/>
    </xf>
    <xf numFmtId="0" fontId="22" fillId="78" borderId="33" xfId="1" applyFont="1" applyFill="1" applyBorder="1" applyAlignment="1" applyProtection="1">
      <alignment horizontal="center" vertical="center" wrapText="1"/>
    </xf>
    <xf numFmtId="0" fontId="22" fillId="73" borderId="33" xfId="1" applyNumberFormat="1" applyFont="1" applyFill="1" applyBorder="1" applyAlignment="1" applyProtection="1">
      <alignment horizontal="center" vertical="center" wrapText="1"/>
    </xf>
    <xf numFmtId="14" fontId="22" fillId="73" borderId="33" xfId="1" applyNumberFormat="1" applyFont="1" applyFill="1" applyBorder="1" applyAlignment="1" applyProtection="1">
      <alignment horizontal="center" vertical="center" wrapText="1"/>
    </xf>
    <xf numFmtId="14" fontId="22" fillId="70" borderId="33" xfId="60" applyNumberFormat="1" applyFont="1" applyFill="1" applyBorder="1" applyAlignment="1" applyProtection="1">
      <alignment horizontal="center" vertical="center" wrapText="1"/>
    </xf>
    <xf numFmtId="0" fontId="12" fillId="70" borderId="33" xfId="0" applyNumberFormat="1" applyFont="1" applyFill="1" applyBorder="1" applyAlignment="1">
      <alignment horizontal="center" vertical="center"/>
    </xf>
    <xf numFmtId="9" fontId="22" fillId="70" borderId="33" xfId="1" applyNumberFormat="1" applyFont="1" applyFill="1" applyBorder="1" applyAlignment="1" applyProtection="1">
      <alignment horizontal="center" vertical="center" wrapText="1"/>
      <protection locked="0"/>
    </xf>
    <xf numFmtId="0" fontId="22" fillId="73" borderId="33" xfId="1" applyFont="1" applyFill="1" applyBorder="1" applyAlignment="1" applyProtection="1">
      <alignment horizontal="center" vertical="center" wrapText="1"/>
      <protection locked="0"/>
    </xf>
    <xf numFmtId="0" fontId="22" fillId="79" borderId="33" xfId="1" applyFont="1" applyFill="1" applyBorder="1" applyAlignment="1" applyProtection="1">
      <alignment horizontal="justify" vertical="center" wrapText="1"/>
      <protection locked="0"/>
    </xf>
    <xf numFmtId="14" fontId="30" fillId="80" borderId="33" xfId="2" applyNumberFormat="1" applyFont="1" applyFill="1" applyBorder="1" applyAlignment="1" applyProtection="1">
      <alignment horizontal="center" vertical="center" wrapText="1"/>
      <protection locked="0"/>
    </xf>
    <xf numFmtId="0" fontId="55" fillId="70" borderId="33" xfId="0" applyFont="1" applyFill="1" applyBorder="1" applyAlignment="1" applyProtection="1">
      <alignment horizontal="left" vertical="center" wrapText="1"/>
      <protection locked="0"/>
    </xf>
    <xf numFmtId="0" fontId="0" fillId="70" borderId="33" xfId="0" applyFill="1" applyBorder="1" applyAlignment="1">
      <alignment wrapText="1"/>
    </xf>
    <xf numFmtId="0" fontId="0" fillId="70" borderId="33" xfId="0" applyFill="1" applyBorder="1"/>
    <xf numFmtId="14" fontId="0" fillId="70" borderId="33" xfId="0" applyNumberFormat="1" applyFill="1" applyBorder="1"/>
    <xf numFmtId="0" fontId="22" fillId="70" borderId="33" xfId="1" applyNumberFormat="1" applyFont="1" applyFill="1" applyBorder="1" applyAlignment="1" applyProtection="1">
      <alignment horizontal="center" vertical="center" wrapText="1"/>
    </xf>
    <xf numFmtId="0" fontId="22" fillId="70" borderId="33" xfId="1" applyFont="1" applyFill="1" applyBorder="1" applyAlignment="1" applyProtection="1">
      <alignment horizontal="center" vertical="center" wrapText="1"/>
    </xf>
    <xf numFmtId="0" fontId="22" fillId="70" borderId="33" xfId="73" applyNumberFormat="1" applyFont="1" applyFill="1" applyBorder="1" applyAlignment="1" applyProtection="1">
      <alignment horizontal="center" vertical="center" wrapText="1"/>
    </xf>
    <xf numFmtId="14" fontId="22" fillId="70" borderId="33" xfId="1" applyNumberFormat="1" applyFont="1" applyFill="1" applyBorder="1" applyAlignment="1" applyProtection="1">
      <alignment horizontal="center" vertical="center" wrapText="1"/>
    </xf>
    <xf numFmtId="0" fontId="22" fillId="71" borderId="33" xfId="1" applyFont="1" applyFill="1" applyBorder="1" applyAlignment="1" applyProtection="1">
      <alignment horizontal="center" vertical="center" wrapText="1"/>
    </xf>
    <xf numFmtId="0" fontId="22" fillId="80" borderId="33" xfId="2" applyNumberFormat="1" applyFont="1" applyFill="1" applyBorder="1" applyAlignment="1" applyProtection="1">
      <alignment horizontal="center" vertical="center" wrapText="1"/>
    </xf>
    <xf numFmtId="0" fontId="22" fillId="71" borderId="33" xfId="46" applyNumberFormat="1" applyFont="1" applyFill="1" applyBorder="1" applyAlignment="1" applyProtection="1">
      <alignment horizontal="center" vertical="center" wrapText="1"/>
    </xf>
    <xf numFmtId="0" fontId="22" fillId="81" borderId="33" xfId="46" applyNumberFormat="1" applyFont="1" applyFill="1" applyBorder="1" applyAlignment="1" applyProtection="1">
      <alignment horizontal="center" vertical="center" wrapText="1"/>
    </xf>
    <xf numFmtId="1" fontId="22" fillId="72" borderId="33" xfId="1" applyNumberFormat="1" applyFont="1" applyFill="1" applyBorder="1" applyAlignment="1" applyProtection="1">
      <alignment horizontal="center" vertical="center" wrapText="1"/>
    </xf>
    <xf numFmtId="14" fontId="22" fillId="72" borderId="33" xfId="1" applyNumberFormat="1" applyFont="1" applyFill="1" applyBorder="1" applyAlignment="1" applyProtection="1">
      <alignment horizontal="center" vertical="center" wrapText="1"/>
    </xf>
    <xf numFmtId="9" fontId="22" fillId="70" borderId="33" xfId="74" applyFont="1" applyFill="1" applyBorder="1" applyAlignment="1" applyProtection="1">
      <alignment horizontal="center" vertical="center" wrapText="1"/>
      <protection locked="0"/>
    </xf>
    <xf numFmtId="9" fontId="22" fillId="73" borderId="33" xfId="1" applyNumberFormat="1" applyFont="1" applyFill="1" applyBorder="1" applyAlignment="1" applyProtection="1">
      <alignment horizontal="center" vertical="center" wrapText="1"/>
      <protection locked="0"/>
    </xf>
    <xf numFmtId="0" fontId="55" fillId="70" borderId="33" xfId="0" applyNumberFormat="1" applyFont="1" applyFill="1" applyBorder="1" applyAlignment="1" applyProtection="1">
      <alignment horizontal="left" vertical="center" wrapText="1"/>
      <protection locked="0"/>
    </xf>
    <xf numFmtId="49" fontId="22" fillId="70" borderId="33" xfId="1" applyNumberFormat="1" applyFont="1" applyFill="1" applyBorder="1" applyAlignment="1" applyProtection="1">
      <alignment horizontal="center" vertical="center" wrapText="1"/>
    </xf>
    <xf numFmtId="0" fontId="55" fillId="70" borderId="33" xfId="0" applyFont="1" applyFill="1" applyBorder="1" applyAlignment="1">
      <alignment horizontal="left" vertical="center" wrapText="1"/>
    </xf>
    <xf numFmtId="14" fontId="55" fillId="70" borderId="33" xfId="1" applyNumberFormat="1" applyFont="1" applyFill="1" applyBorder="1" applyAlignment="1" applyProtection="1">
      <alignment horizontal="left" vertical="center" wrapText="1"/>
    </xf>
    <xf numFmtId="9" fontId="22" fillId="72" borderId="33" xfId="1" applyNumberFormat="1" applyFont="1" applyFill="1" applyBorder="1" applyAlignment="1" applyProtection="1">
      <alignment horizontal="center" vertical="center" wrapText="1"/>
    </xf>
    <xf numFmtId="0" fontId="22" fillId="73" borderId="33" xfId="1" applyNumberFormat="1" applyFont="1" applyFill="1" applyBorder="1" applyAlignment="1" applyProtection="1">
      <alignment horizontal="center" vertical="center" wrapText="1"/>
      <protection locked="0"/>
    </xf>
    <xf numFmtId="0" fontId="22" fillId="33" borderId="33" xfId="1" applyFont="1" applyFill="1" applyBorder="1" applyAlignment="1" applyProtection="1">
      <alignment horizontal="center" vertical="center"/>
    </xf>
    <xf numFmtId="0" fontId="22" fillId="33" borderId="33" xfId="1" applyNumberFormat="1" applyFont="1" applyFill="1" applyBorder="1" applyAlignment="1" applyProtection="1">
      <alignment horizontal="justify" vertical="center" wrapText="1"/>
    </xf>
    <xf numFmtId="0" fontId="22" fillId="33" borderId="33" xfId="1" applyFont="1" applyFill="1" applyBorder="1" applyAlignment="1">
      <alignment horizontal="center" vertical="center" wrapText="1"/>
    </xf>
    <xf numFmtId="14" fontId="22" fillId="33" borderId="33" xfId="1" applyNumberFormat="1" applyFont="1" applyFill="1" applyBorder="1" applyAlignment="1">
      <alignment horizontal="center" vertical="center"/>
    </xf>
    <xf numFmtId="0" fontId="22" fillId="45" borderId="33" xfId="47" applyFont="1" applyFill="1" applyBorder="1" applyAlignment="1" applyProtection="1">
      <alignment horizontal="center" vertical="center" wrapText="1"/>
      <protection locked="0"/>
    </xf>
    <xf numFmtId="0" fontId="22" fillId="45" borderId="33" xfId="47" applyFont="1" applyFill="1" applyBorder="1" applyAlignment="1" applyProtection="1">
      <alignment horizontal="justify" vertical="center" wrapText="1"/>
      <protection locked="0"/>
    </xf>
    <xf numFmtId="9" fontId="30" fillId="33" borderId="33" xfId="47" applyNumberFormat="1" applyFont="1" applyFill="1" applyBorder="1" applyAlignment="1" applyProtection="1">
      <alignment horizontal="center" vertical="center" wrapText="1"/>
      <protection locked="0"/>
    </xf>
    <xf numFmtId="14" fontId="30" fillId="45" borderId="33" xfId="1" applyNumberFormat="1" applyFont="1" applyFill="1" applyBorder="1" applyAlignment="1" applyProtection="1">
      <alignment horizontal="center" vertical="center" wrapText="1"/>
      <protection locked="0"/>
    </xf>
    <xf numFmtId="0" fontId="30" fillId="45" borderId="33" xfId="1" applyFont="1" applyFill="1" applyBorder="1" applyAlignment="1" applyProtection="1">
      <alignment horizontal="center" vertical="center" wrapText="1"/>
      <protection locked="0"/>
    </xf>
    <xf numFmtId="0" fontId="22" fillId="33" borderId="33" xfId="1" applyNumberFormat="1" applyFont="1" applyFill="1" applyBorder="1" applyAlignment="1" applyProtection="1">
      <alignment horizontal="center" vertical="center" wrapText="1"/>
    </xf>
    <xf numFmtId="0" fontId="22" fillId="45" borderId="33" xfId="1" applyNumberFormat="1" applyFont="1" applyFill="1" applyBorder="1" applyAlignment="1" applyProtection="1">
      <alignment horizontal="center" vertical="center" wrapText="1"/>
    </xf>
    <xf numFmtId="0" fontId="17" fillId="33" borderId="33" xfId="0" applyNumberFormat="1" applyFont="1" applyFill="1" applyBorder="1" applyAlignment="1" applyProtection="1">
      <alignment horizontal="center" vertical="center" wrapText="1"/>
      <protection locked="0"/>
    </xf>
    <xf numFmtId="0" fontId="55" fillId="33" borderId="33" xfId="0" applyNumberFormat="1" applyFont="1" applyFill="1" applyBorder="1" applyAlignment="1" applyProtection="1">
      <alignment horizontal="left" vertical="center" wrapText="1"/>
      <protection locked="0"/>
    </xf>
    <xf numFmtId="0" fontId="22" fillId="45" borderId="33" xfId="47" applyNumberFormat="1" applyFont="1" applyFill="1" applyBorder="1" applyAlignment="1" applyProtection="1">
      <alignment horizontal="center" vertical="center" wrapText="1"/>
      <protection locked="0"/>
    </xf>
    <xf numFmtId="0" fontId="22" fillId="33" borderId="33" xfId="3" applyFont="1" applyFill="1" applyBorder="1" applyAlignment="1" applyProtection="1">
      <alignment horizontal="center" vertical="center"/>
    </xf>
    <xf numFmtId="0" fontId="22" fillId="33" borderId="33" xfId="3" applyNumberFormat="1" applyFont="1" applyFill="1" applyBorder="1" applyAlignment="1" applyProtection="1">
      <alignment vertical="center" wrapText="1"/>
    </xf>
    <xf numFmtId="0" fontId="22" fillId="33" borderId="33" xfId="0" applyNumberFormat="1" applyFont="1" applyFill="1" applyBorder="1" applyAlignment="1" applyProtection="1">
      <alignment horizontal="center" vertical="center" wrapText="1"/>
    </xf>
    <xf numFmtId="0" fontId="22" fillId="45" borderId="33" xfId="0" applyNumberFormat="1" applyFont="1" applyFill="1" applyBorder="1" applyAlignment="1" applyProtection="1">
      <alignment horizontal="left" vertical="center" wrapText="1"/>
    </xf>
    <xf numFmtId="0" fontId="22" fillId="44" borderId="33" xfId="0" applyFont="1" applyFill="1" applyBorder="1" applyAlignment="1" applyProtection="1">
      <alignment horizontal="center" vertical="center" wrapText="1"/>
    </xf>
    <xf numFmtId="14" fontId="22" fillId="47" borderId="33" xfId="0" applyNumberFormat="1" applyFont="1" applyFill="1" applyBorder="1" applyAlignment="1" applyProtection="1">
      <alignment horizontal="center" vertical="center" wrapText="1"/>
    </xf>
    <xf numFmtId="14" fontId="22" fillId="33" borderId="33" xfId="0" applyNumberFormat="1" applyFont="1" applyFill="1" applyBorder="1" applyAlignment="1" applyProtection="1">
      <alignment horizontal="center" vertical="center"/>
    </xf>
    <xf numFmtId="0" fontId="18" fillId="55" borderId="33" xfId="0" applyFont="1" applyFill="1" applyBorder="1" applyAlignment="1">
      <alignment horizontal="center" vertical="center"/>
    </xf>
    <xf numFmtId="0" fontId="19" fillId="55" borderId="33" xfId="0" applyFont="1" applyFill="1" applyBorder="1"/>
    <xf numFmtId="0" fontId="22" fillId="55" borderId="33" xfId="3" applyFont="1" applyFill="1" applyBorder="1" applyAlignment="1">
      <alignment horizontal="center" vertical="center" wrapText="1"/>
    </xf>
    <xf numFmtId="14" fontId="22" fillId="55" borderId="33" xfId="0" applyNumberFormat="1" applyFont="1" applyFill="1" applyBorder="1" applyAlignment="1">
      <alignment horizontal="center" vertical="center" wrapText="1"/>
    </xf>
    <xf numFmtId="0" fontId="12" fillId="55" borderId="33" xfId="0" applyNumberFormat="1" applyFont="1" applyFill="1" applyBorder="1" applyAlignment="1" applyProtection="1">
      <alignment horizontal="center" vertical="center"/>
      <protection locked="0"/>
    </xf>
    <xf numFmtId="0" fontId="18" fillId="53" borderId="33" xfId="0" applyFont="1" applyFill="1" applyBorder="1" applyAlignment="1">
      <alignment horizontal="center" vertical="center"/>
    </xf>
    <xf numFmtId="0" fontId="19" fillId="53" borderId="33" xfId="0" applyFont="1" applyFill="1" applyBorder="1"/>
    <xf numFmtId="0" fontId="19" fillId="53" borderId="33" xfId="0" applyFont="1" applyFill="1" applyBorder="1" applyAlignment="1" applyProtection="1">
      <alignment vertical="center" wrapText="1"/>
      <protection locked="0"/>
    </xf>
    <xf numFmtId="0" fontId="22" fillId="59" borderId="33" xfId="1" applyFont="1" applyFill="1" applyBorder="1" applyAlignment="1" applyProtection="1">
      <alignment horizontal="center" vertical="center" wrapText="1"/>
    </xf>
    <xf numFmtId="0" fontId="22" fillId="53" borderId="33" xfId="1" applyFont="1" applyFill="1" applyBorder="1" applyAlignment="1" applyProtection="1">
      <alignment horizontal="center" vertical="center" wrapText="1"/>
    </xf>
    <xf numFmtId="14" fontId="22" fillId="58" borderId="33" xfId="61" applyNumberFormat="1" applyFont="1" applyFill="1" applyBorder="1" applyAlignment="1" applyProtection="1">
      <alignment horizontal="center" vertical="center" wrapText="1"/>
    </xf>
    <xf numFmtId="14" fontId="22" fillId="54" borderId="33" xfId="1" applyNumberFormat="1" applyFont="1" applyFill="1" applyBorder="1" applyAlignment="1" applyProtection="1">
      <alignment horizontal="center" vertical="center" wrapText="1"/>
    </xf>
    <xf numFmtId="0" fontId="12" fillId="53" borderId="33" xfId="0" applyNumberFormat="1" applyFont="1" applyFill="1" applyBorder="1" applyAlignment="1">
      <alignment horizontal="center" vertical="center"/>
    </xf>
    <xf numFmtId="9" fontId="22" fillId="58" borderId="33" xfId="47" applyNumberFormat="1" applyFont="1" applyFill="1" applyBorder="1" applyAlignment="1" applyProtection="1">
      <alignment horizontal="center" vertical="center" wrapText="1"/>
      <protection locked="0"/>
    </xf>
    <xf numFmtId="0" fontId="22" fillId="58" borderId="33" xfId="1" applyFont="1" applyFill="1" applyBorder="1" applyAlignment="1" applyProtection="1">
      <alignment horizontal="justify" vertical="center" wrapText="1"/>
      <protection locked="0"/>
    </xf>
    <xf numFmtId="0" fontId="22" fillId="59" borderId="33" xfId="47" applyFont="1" applyFill="1" applyBorder="1" applyAlignment="1" applyProtection="1">
      <alignment horizontal="center" vertical="center"/>
      <protection locked="0"/>
    </xf>
    <xf numFmtId="0" fontId="30" fillId="58" borderId="33" xfId="1" applyFont="1" applyFill="1" applyBorder="1" applyAlignment="1" applyProtection="1">
      <alignment horizontal="center" vertical="center" wrapText="1"/>
      <protection locked="0"/>
    </xf>
    <xf numFmtId="0" fontId="55" fillId="58" borderId="33" xfId="1" applyFont="1" applyFill="1" applyBorder="1" applyAlignment="1" applyProtection="1">
      <alignment horizontal="left" vertical="center" wrapText="1"/>
      <protection locked="0"/>
    </xf>
    <xf numFmtId="0" fontId="0" fillId="53" borderId="33" xfId="0" applyFill="1" applyBorder="1" applyAlignment="1">
      <alignment wrapText="1"/>
    </xf>
    <xf numFmtId="0" fontId="0" fillId="53" borderId="33" xfId="0" applyFill="1" applyBorder="1"/>
    <xf numFmtId="14" fontId="0" fillId="53" borderId="33" xfId="0" applyNumberFormat="1" applyFill="1" applyBorder="1"/>
    <xf numFmtId="14" fontId="30" fillId="58" borderId="33" xfId="1" applyNumberFormat="1" applyFont="1" applyFill="1" applyBorder="1" applyAlignment="1" applyProtection="1">
      <alignment horizontal="center" vertical="center" wrapText="1"/>
      <protection locked="0"/>
    </xf>
    <xf numFmtId="9" fontId="22" fillId="58" borderId="33" xfId="0" applyNumberFormat="1" applyFont="1" applyFill="1" applyBorder="1" applyAlignment="1" applyProtection="1">
      <alignment horizontal="center" vertical="center" wrapText="1"/>
      <protection locked="0"/>
    </xf>
    <xf numFmtId="0" fontId="22" fillId="53" borderId="33" xfId="1" applyFont="1" applyFill="1" applyBorder="1" applyAlignment="1" applyProtection="1">
      <alignment horizontal="center" vertical="center" wrapText="1"/>
      <protection locked="0"/>
    </xf>
    <xf numFmtId="14" fontId="22" fillId="53" borderId="33" xfId="1" applyNumberFormat="1" applyFont="1" applyFill="1" applyBorder="1" applyAlignment="1" applyProtection="1">
      <alignment horizontal="center" vertical="center" wrapText="1"/>
    </xf>
    <xf numFmtId="9" fontId="22" fillId="58" borderId="33" xfId="1" applyNumberFormat="1" applyFont="1" applyFill="1" applyBorder="1" applyAlignment="1" applyProtection="1">
      <alignment horizontal="center" vertical="center" wrapText="1"/>
      <protection locked="0"/>
    </xf>
    <xf numFmtId="0" fontId="22" fillId="58" borderId="33" xfId="1" applyFont="1" applyFill="1" applyBorder="1" applyAlignment="1" applyProtection="1">
      <alignment horizontal="center" vertical="center" wrapText="1"/>
      <protection locked="0"/>
    </xf>
    <xf numFmtId="0" fontId="22" fillId="60" borderId="33" xfId="1" applyFont="1" applyFill="1" applyBorder="1" applyAlignment="1" applyProtection="1">
      <alignment horizontal="center" vertical="center"/>
    </xf>
    <xf numFmtId="0" fontId="22" fillId="60" borderId="33" xfId="1" applyFont="1" applyFill="1" applyBorder="1" applyAlignment="1" applyProtection="1">
      <alignment horizontal="center" vertical="center" wrapText="1"/>
    </xf>
    <xf numFmtId="14" fontId="22" fillId="60" borderId="33" xfId="1" applyNumberFormat="1" applyFont="1" applyFill="1" applyBorder="1" applyAlignment="1" applyProtection="1">
      <alignment horizontal="center" vertical="center" wrapText="1"/>
    </xf>
    <xf numFmtId="9" fontId="22" fillId="54" borderId="33" xfId="1" applyNumberFormat="1" applyFont="1" applyFill="1" applyBorder="1" applyAlignment="1" applyProtection="1">
      <alignment horizontal="center" vertical="center" wrapText="1"/>
      <protection locked="0"/>
    </xf>
    <xf numFmtId="0" fontId="22" fillId="54" borderId="33" xfId="1" applyFont="1" applyFill="1" applyBorder="1" applyAlignment="1" applyProtection="1">
      <alignment horizontal="center" vertical="center" wrapText="1"/>
      <protection locked="0"/>
    </xf>
    <xf numFmtId="0" fontId="22" fillId="61" borderId="33" xfId="2" applyNumberFormat="1" applyFont="1" applyFill="1" applyBorder="1" applyAlignment="1" applyProtection="1">
      <alignment horizontal="center" vertical="center" wrapText="1"/>
    </xf>
    <xf numFmtId="0" fontId="22" fillId="62" borderId="33" xfId="46" applyNumberFormat="1" applyFont="1" applyFill="1" applyBorder="1" applyAlignment="1" applyProtection="1">
      <alignment horizontal="center" vertical="center" wrapText="1"/>
    </xf>
    <xf numFmtId="1" fontId="22" fillId="62" borderId="33" xfId="46" applyNumberFormat="1" applyFont="1" applyFill="1" applyBorder="1" applyAlignment="1" applyProtection="1">
      <alignment horizontal="center" vertical="center" wrapText="1"/>
    </xf>
    <xf numFmtId="14" fontId="22" fillId="62" borderId="33" xfId="40" applyNumberFormat="1" applyFont="1" applyFill="1" applyBorder="1" applyAlignment="1" applyProtection="1">
      <alignment horizontal="center" vertical="center" wrapText="1"/>
    </xf>
    <xf numFmtId="9" fontId="22" fillId="60" borderId="33" xfId="47" applyNumberFormat="1" applyFont="1" applyFill="1" applyBorder="1" applyAlignment="1" applyProtection="1">
      <alignment horizontal="center" vertical="center" wrapText="1"/>
      <protection locked="0"/>
    </xf>
    <xf numFmtId="0" fontId="22" fillId="60" borderId="33" xfId="1" applyFont="1" applyFill="1" applyBorder="1" applyAlignment="1" applyProtection="1">
      <alignment vertical="center" wrapText="1"/>
    </xf>
    <xf numFmtId="0" fontId="22" fillId="60" borderId="33" xfId="1" applyNumberFormat="1" applyFont="1" applyFill="1" applyBorder="1" applyAlignment="1" applyProtection="1">
      <alignment vertical="center" wrapText="1"/>
    </xf>
    <xf numFmtId="0" fontId="22" fillId="61" borderId="33" xfId="2" applyNumberFormat="1" applyFont="1" applyFill="1" applyBorder="1" applyAlignment="1" applyProtection="1">
      <alignment vertical="center" wrapText="1"/>
    </xf>
    <xf numFmtId="9" fontId="22" fillId="62" borderId="33" xfId="46" applyNumberFormat="1" applyFont="1" applyFill="1" applyBorder="1" applyAlignment="1" applyProtection="1">
      <alignment horizontal="center" vertical="center" wrapText="1"/>
    </xf>
    <xf numFmtId="0" fontId="22" fillId="60" borderId="33" xfId="1" applyNumberFormat="1" applyFont="1" applyFill="1" applyBorder="1" applyAlignment="1" applyProtection="1">
      <alignment horizontal="center" vertical="center" wrapText="1"/>
    </xf>
    <xf numFmtId="0" fontId="22" fillId="60" borderId="33" xfId="47" applyNumberFormat="1" applyFont="1" applyFill="1" applyBorder="1" applyAlignment="1" applyProtection="1">
      <alignment horizontal="justify" vertical="center" wrapText="1"/>
      <protection locked="0"/>
    </xf>
    <xf numFmtId="0" fontId="4" fillId="53" borderId="33" xfId="96" applyFont="1" applyFill="1" applyBorder="1" applyAlignment="1">
      <alignment wrapText="1"/>
    </xf>
    <xf numFmtId="9" fontId="22" fillId="59" borderId="33" xfId="47" applyNumberFormat="1" applyFont="1" applyFill="1" applyBorder="1" applyAlignment="1" applyProtection="1">
      <alignment horizontal="center" vertical="center"/>
      <protection locked="0"/>
    </xf>
    <xf numFmtId="0" fontId="18" fillId="32" borderId="33" xfId="0" applyFont="1" applyFill="1" applyBorder="1" applyAlignment="1">
      <alignment horizontal="center" vertical="center"/>
    </xf>
    <xf numFmtId="0" fontId="19" fillId="32" borderId="33" xfId="0" applyFont="1" applyFill="1" applyBorder="1"/>
    <xf numFmtId="0" fontId="22" fillId="63" borderId="33" xfId="2" applyNumberFormat="1" applyFont="1" applyFill="1" applyBorder="1" applyAlignment="1" applyProtection="1">
      <alignment horizontal="center" vertical="center" wrapText="1"/>
    </xf>
    <xf numFmtId="9" fontId="22" fillId="63" borderId="33" xfId="2" applyNumberFormat="1" applyFont="1" applyFill="1" applyBorder="1" applyAlignment="1" applyProtection="1">
      <alignment horizontal="center" vertical="center" wrapText="1"/>
    </xf>
    <xf numFmtId="0" fontId="22" fillId="29" borderId="33" xfId="47" applyFont="1" applyFill="1" applyBorder="1" applyAlignment="1" applyProtection="1">
      <alignment horizontal="left" vertical="center" wrapText="1"/>
      <protection locked="0"/>
    </xf>
    <xf numFmtId="0" fontId="22" fillId="29" borderId="33" xfId="1" applyFont="1" applyFill="1" applyBorder="1" applyAlignment="1" applyProtection="1">
      <alignment horizontal="justify" vertical="center" wrapText="1"/>
      <protection locked="0"/>
    </xf>
    <xf numFmtId="0" fontId="18" fillId="28" borderId="33" xfId="0" applyFont="1" applyFill="1" applyBorder="1" applyAlignment="1">
      <alignment horizontal="center" vertical="center"/>
    </xf>
    <xf numFmtId="0" fontId="19" fillId="28" borderId="33" xfId="0" applyFont="1" applyFill="1" applyBorder="1"/>
    <xf numFmtId="0" fontId="22" fillId="28" borderId="33" xfId="1" applyFont="1" applyFill="1" applyBorder="1" applyAlignment="1" applyProtection="1">
      <alignment horizontal="center" vertical="center" wrapText="1"/>
      <protection locked="0"/>
    </xf>
    <xf numFmtId="9" fontId="22" fillId="28" borderId="33" xfId="1" applyNumberFormat="1" applyFont="1" applyFill="1" applyBorder="1" applyAlignment="1" applyProtection="1">
      <alignment horizontal="center" vertical="center" wrapText="1"/>
      <protection locked="0"/>
    </xf>
    <xf numFmtId="14" fontId="22" fillId="28" borderId="33" xfId="1" applyNumberFormat="1" applyFont="1" applyFill="1" applyBorder="1" applyAlignment="1" applyProtection="1">
      <alignment horizontal="center" vertical="center"/>
      <protection locked="0"/>
    </xf>
    <xf numFmtId="9" fontId="22" fillId="28" borderId="33" xfId="0" applyNumberFormat="1" applyFont="1" applyFill="1" applyBorder="1" applyAlignment="1" applyProtection="1">
      <alignment horizontal="center" vertical="center" wrapText="1"/>
      <protection locked="0"/>
    </xf>
    <xf numFmtId="0" fontId="22" fillId="28" borderId="33" xfId="0" applyFont="1" applyFill="1" applyBorder="1" applyAlignment="1" applyProtection="1">
      <alignment horizontal="justify" vertical="center" wrapText="1"/>
      <protection locked="0"/>
    </xf>
    <xf numFmtId="0" fontId="30" fillId="28" borderId="33" xfId="1" applyFont="1" applyFill="1" applyBorder="1" applyAlignment="1" applyProtection="1">
      <alignment horizontal="center" vertical="center" wrapText="1"/>
      <protection locked="0"/>
    </xf>
    <xf numFmtId="14" fontId="30" fillId="28" borderId="33" xfId="1" applyNumberFormat="1" applyFont="1" applyFill="1" applyBorder="1" applyAlignment="1" applyProtection="1">
      <alignment horizontal="center" vertical="center" wrapText="1"/>
      <protection locked="0"/>
    </xf>
    <xf numFmtId="0" fontId="22" fillId="28" borderId="33" xfId="1" applyFont="1" applyFill="1" applyBorder="1" applyAlignment="1" applyProtection="1">
      <alignment horizontal="center" vertical="center"/>
      <protection locked="0"/>
    </xf>
    <xf numFmtId="0" fontId="22" fillId="28" borderId="33" xfId="1" applyFont="1" applyFill="1" applyBorder="1" applyAlignment="1" applyProtection="1">
      <alignment vertical="center" wrapText="1"/>
      <protection locked="0"/>
    </xf>
    <xf numFmtId="9" fontId="22" fillId="28" borderId="33" xfId="1" applyNumberFormat="1" applyFont="1" applyFill="1" applyBorder="1" applyAlignment="1" applyProtection="1">
      <alignment horizontal="center" vertical="center"/>
      <protection locked="0"/>
    </xf>
    <xf numFmtId="0" fontId="12" fillId="28" borderId="33" xfId="0" applyNumberFormat="1" applyFont="1" applyFill="1" applyBorder="1" applyAlignment="1" applyProtection="1">
      <alignment horizontal="center" vertical="center"/>
      <protection locked="0"/>
    </xf>
    <xf numFmtId="0" fontId="22" fillId="28" borderId="33" xfId="1" applyNumberFormat="1" applyFont="1" applyFill="1" applyBorder="1" applyAlignment="1" applyProtection="1">
      <alignment horizontal="center" vertical="center"/>
      <protection locked="0"/>
    </xf>
    <xf numFmtId="0" fontId="22" fillId="28" borderId="33" xfId="1" applyFont="1" applyFill="1" applyBorder="1" applyAlignment="1" applyProtection="1">
      <alignment horizontal="justify" vertical="center" wrapText="1"/>
      <protection locked="0"/>
    </xf>
    <xf numFmtId="0" fontId="22" fillId="28" borderId="33" xfId="1" applyFont="1" applyFill="1" applyBorder="1" applyAlignment="1" applyProtection="1">
      <alignment horizontal="left" vertical="center" wrapText="1"/>
      <protection locked="0"/>
    </xf>
    <xf numFmtId="0" fontId="22" fillId="65" borderId="33" xfId="1" applyFont="1" applyFill="1" applyBorder="1" applyAlignment="1" applyProtection="1">
      <alignment horizontal="center" vertical="center" wrapText="1"/>
    </xf>
    <xf numFmtId="0" fontId="22" fillId="66" borderId="33" xfId="46" applyNumberFormat="1" applyFont="1" applyFill="1" applyBorder="1" applyAlignment="1" applyProtection="1">
      <alignment horizontal="center" vertical="center" wrapText="1"/>
    </xf>
    <xf numFmtId="14" fontId="22" fillId="66" borderId="33" xfId="40" applyNumberFormat="1" applyFont="1" applyFill="1" applyBorder="1" applyAlignment="1" applyProtection="1">
      <alignment horizontal="center" vertical="center" wrapText="1"/>
    </xf>
    <xf numFmtId="9" fontId="22" fillId="48" borderId="33" xfId="47" applyNumberFormat="1" applyFont="1" applyFill="1" applyBorder="1" applyAlignment="1" applyProtection="1">
      <alignment horizontal="center" vertical="center" wrapText="1"/>
      <protection locked="0"/>
    </xf>
    <xf numFmtId="0" fontId="22" fillId="50" borderId="33" xfId="47" applyFont="1" applyFill="1" applyBorder="1" applyAlignment="1" applyProtection="1">
      <alignment horizontal="center" vertical="center" wrapText="1"/>
      <protection locked="0"/>
    </xf>
    <xf numFmtId="0" fontId="22" fillId="50" borderId="33" xfId="47" applyFont="1" applyFill="1" applyBorder="1" applyAlignment="1" applyProtection="1">
      <alignment horizontal="left" vertical="center" wrapText="1"/>
      <protection locked="0"/>
    </xf>
    <xf numFmtId="0" fontId="30" fillId="50" borderId="33" xfId="1" applyFont="1" applyFill="1" applyBorder="1" applyAlignment="1" applyProtection="1">
      <alignment horizontal="center" vertical="center" wrapText="1"/>
      <protection locked="0"/>
    </xf>
    <xf numFmtId="14" fontId="30" fillId="50" borderId="33" xfId="1" applyNumberFormat="1" applyFont="1" applyFill="1" applyBorder="1" applyAlignment="1" applyProtection="1">
      <alignment horizontal="center" vertical="center" wrapText="1"/>
      <protection locked="0"/>
    </xf>
    <xf numFmtId="0" fontId="19" fillId="48" borderId="33" xfId="0" applyFont="1" applyFill="1" applyBorder="1" applyAlignment="1">
      <alignment horizontal="center" vertical="center" wrapText="1"/>
    </xf>
    <xf numFmtId="0" fontId="22" fillId="49" borderId="33" xfId="3" applyFont="1" applyFill="1" applyBorder="1" applyAlignment="1" applyProtection="1">
      <alignment horizontal="center" vertical="center" wrapText="1"/>
    </xf>
    <xf numFmtId="0" fontId="22" fillId="65" borderId="33" xfId="3" applyNumberFormat="1" applyFont="1" applyFill="1" applyBorder="1" applyAlignment="1" applyProtection="1">
      <alignment horizontal="center" vertical="center" wrapText="1"/>
    </xf>
    <xf numFmtId="9" fontId="22" fillId="67" borderId="33" xfId="2" applyNumberFormat="1" applyFont="1" applyFill="1" applyBorder="1" applyAlignment="1" applyProtection="1">
      <alignment horizontal="center" vertical="center" wrapText="1"/>
      <protection locked="0"/>
    </xf>
    <xf numFmtId="0" fontId="22" fillId="67" borderId="33" xfId="2" applyNumberFormat="1" applyFont="1" applyFill="1" applyBorder="1" applyAlignment="1" applyProtection="1">
      <alignment horizontal="center" vertical="center" wrapText="1"/>
      <protection locked="0"/>
    </xf>
    <xf numFmtId="0" fontId="30" fillId="67" borderId="33" xfId="2" applyNumberFormat="1" applyFont="1" applyFill="1" applyBorder="1" applyAlignment="1" applyProtection="1">
      <alignment horizontal="center" vertical="center" wrapText="1"/>
      <protection locked="0"/>
    </xf>
    <xf numFmtId="0" fontId="19" fillId="48" borderId="33" xfId="0" applyFont="1" applyFill="1" applyBorder="1" applyAlignment="1" applyProtection="1">
      <alignment horizontal="center" vertical="center" wrapText="1"/>
      <protection locked="0"/>
    </xf>
    <xf numFmtId="0" fontId="22" fillId="65" borderId="33" xfId="3" applyNumberFormat="1" applyFont="1" applyFill="1" applyBorder="1" applyAlignment="1" applyProtection="1">
      <alignment vertical="center" wrapText="1"/>
    </xf>
    <xf numFmtId="0" fontId="22" fillId="66" borderId="33" xfId="46" applyNumberFormat="1" applyFont="1" applyFill="1" applyBorder="1" applyAlignment="1" applyProtection="1">
      <alignment vertical="center" wrapText="1"/>
    </xf>
    <xf numFmtId="0" fontId="22" fillId="49" borderId="33" xfId="46" applyNumberFormat="1" applyFont="1" applyFill="1" applyBorder="1" applyAlignment="1" applyProtection="1">
      <alignment vertical="center" wrapText="1"/>
    </xf>
    <xf numFmtId="0" fontId="22" fillId="48" borderId="33" xfId="0" applyFont="1" applyFill="1" applyBorder="1" applyAlignment="1">
      <alignment horizontal="center" vertical="center"/>
    </xf>
    <xf numFmtId="0" fontId="17" fillId="50" borderId="33" xfId="47" applyFont="1" applyFill="1" applyBorder="1" applyAlignment="1" applyProtection="1">
      <alignment horizontal="justify" vertical="center"/>
      <protection locked="0"/>
    </xf>
    <xf numFmtId="0" fontId="17" fillId="50" borderId="33" xfId="47" applyFont="1" applyFill="1" applyBorder="1" applyAlignment="1" applyProtection="1">
      <alignment horizontal="justify" vertical="center" wrapText="1"/>
      <protection locked="0"/>
    </xf>
    <xf numFmtId="0" fontId="18" fillId="74" borderId="33" xfId="0" applyFont="1" applyFill="1" applyBorder="1" applyAlignment="1">
      <alignment horizontal="center" vertical="center"/>
    </xf>
    <xf numFmtId="0" fontId="19" fillId="74" borderId="33" xfId="0" applyFont="1" applyFill="1" applyBorder="1"/>
    <xf numFmtId="0" fontId="19" fillId="74" borderId="33" xfId="0" applyFont="1" applyFill="1" applyBorder="1" applyAlignment="1" applyProtection="1">
      <alignment vertical="center" wrapText="1"/>
      <protection locked="0"/>
    </xf>
    <xf numFmtId="0" fontId="22" fillId="76" borderId="33" xfId="3" applyFont="1" applyFill="1" applyBorder="1" applyAlignment="1" applyProtection="1">
      <alignment horizontal="center" vertical="center" wrapText="1"/>
    </xf>
    <xf numFmtId="0" fontId="22" fillId="75" borderId="33" xfId="3" applyNumberFormat="1" applyFont="1" applyFill="1" applyBorder="1" applyAlignment="1" applyProtection="1">
      <alignment horizontal="center" vertical="center" wrapText="1"/>
    </xf>
    <xf numFmtId="0" fontId="22" fillId="82" borderId="33" xfId="46" applyNumberFormat="1" applyFont="1" applyFill="1" applyBorder="1" applyAlignment="1" applyProtection="1">
      <alignment horizontal="center" vertical="center" wrapText="1"/>
    </xf>
    <xf numFmtId="0" fontId="22" fillId="75" borderId="33" xfId="0" applyFont="1" applyFill="1" applyBorder="1" applyAlignment="1" applyProtection="1">
      <alignment horizontal="center" vertical="center" wrapText="1"/>
    </xf>
    <xf numFmtId="0" fontId="22" fillId="77" borderId="33" xfId="0" applyFont="1" applyFill="1" applyBorder="1" applyAlignment="1" applyProtection="1">
      <alignment horizontal="center" vertical="center" wrapText="1"/>
    </xf>
    <xf numFmtId="9" fontId="22" fillId="77" borderId="33" xfId="0" applyNumberFormat="1" applyFont="1" applyFill="1" applyBorder="1" applyAlignment="1" applyProtection="1">
      <alignment horizontal="center" vertical="center" wrapText="1"/>
    </xf>
    <xf numFmtId="14" fontId="22" fillId="77" borderId="33" xfId="0" applyNumberFormat="1" applyFont="1" applyFill="1" applyBorder="1" applyAlignment="1" applyProtection="1">
      <alignment horizontal="center" vertical="center" wrapText="1"/>
    </xf>
    <xf numFmtId="0" fontId="12" fillId="74" borderId="33" xfId="0" applyNumberFormat="1" applyFont="1" applyFill="1" applyBorder="1" applyAlignment="1">
      <alignment horizontal="center" vertical="center"/>
    </xf>
    <xf numFmtId="9" fontId="22" fillId="75" borderId="33" xfId="0" applyNumberFormat="1" applyFont="1" applyFill="1" applyBorder="1" applyAlignment="1" applyProtection="1">
      <alignment horizontal="center" vertical="center" wrapText="1"/>
      <protection locked="0"/>
    </xf>
    <xf numFmtId="0" fontId="22" fillId="83" borderId="33" xfId="2" applyNumberFormat="1" applyFont="1" applyFill="1" applyBorder="1" applyAlignment="1" applyProtection="1">
      <alignment horizontal="center" vertical="center" wrapText="1"/>
      <protection locked="0"/>
    </xf>
    <xf numFmtId="0" fontId="22" fillId="75" borderId="33" xfId="0" applyFont="1" applyFill="1" applyBorder="1" applyAlignment="1" applyProtection="1">
      <alignment horizontal="center" vertical="center" wrapText="1"/>
      <protection locked="0"/>
    </xf>
    <xf numFmtId="0" fontId="22" fillId="75" borderId="33" xfId="0" applyFont="1" applyFill="1" applyBorder="1" applyAlignment="1" applyProtection="1">
      <alignment horizontal="justify" vertical="center" wrapText="1"/>
      <protection locked="0"/>
    </xf>
    <xf numFmtId="0" fontId="30" fillId="83" borderId="33" xfId="2" applyNumberFormat="1" applyFont="1" applyFill="1" applyBorder="1" applyAlignment="1" applyProtection="1">
      <alignment horizontal="center" vertical="center" wrapText="1"/>
      <protection locked="0"/>
    </xf>
    <xf numFmtId="14" fontId="30" fillId="83" borderId="33" xfId="2" applyNumberFormat="1" applyFont="1" applyFill="1" applyBorder="1" applyAlignment="1" applyProtection="1">
      <alignment horizontal="center" vertical="center" wrapText="1"/>
      <protection locked="0"/>
    </xf>
    <xf numFmtId="0" fontId="55" fillId="83" borderId="33" xfId="2" applyNumberFormat="1" applyFont="1" applyFill="1" applyBorder="1" applyAlignment="1" applyProtection="1">
      <alignment horizontal="left" vertical="center" wrapText="1"/>
      <protection locked="0"/>
    </xf>
    <xf numFmtId="0" fontId="0" fillId="74" borderId="33" xfId="0" applyFill="1" applyBorder="1" applyAlignment="1">
      <alignment wrapText="1"/>
    </xf>
    <xf numFmtId="14" fontId="0" fillId="74" borderId="33" xfId="0" applyNumberFormat="1" applyFill="1" applyBorder="1"/>
    <xf numFmtId="0" fontId="22" fillId="77" borderId="33" xfId="0" applyNumberFormat="1" applyFont="1" applyFill="1" applyBorder="1" applyAlignment="1" applyProtection="1">
      <alignment horizontal="center" vertical="center" wrapText="1"/>
    </xf>
    <xf numFmtId="0" fontId="0" fillId="74" borderId="33" xfId="0" applyFill="1" applyBorder="1"/>
    <xf numFmtId="0" fontId="17" fillId="33" borderId="33" xfId="1" applyFont="1" applyFill="1" applyBorder="1" applyAlignment="1" applyProtection="1">
      <alignment horizontal="center" vertical="center" wrapText="1"/>
      <protection locked="0"/>
    </xf>
    <xf numFmtId="0" fontId="57" fillId="84" borderId="3" xfId="0" applyFont="1" applyFill="1" applyBorder="1" applyAlignment="1">
      <alignment horizontal="center" vertical="center" wrapText="1"/>
    </xf>
    <xf numFmtId="0" fontId="10" fillId="84" borderId="8" xfId="0" applyFont="1" applyFill="1" applyBorder="1" applyAlignment="1">
      <alignment horizontal="center" vertical="center" wrapText="1"/>
    </xf>
    <xf numFmtId="0" fontId="10" fillId="84" borderId="3" xfId="0" applyFont="1" applyFill="1" applyBorder="1" applyAlignment="1">
      <alignment horizontal="center" vertical="center" wrapText="1"/>
    </xf>
    <xf numFmtId="0" fontId="22" fillId="28" borderId="33" xfId="1" applyFont="1" applyFill="1" applyBorder="1" applyAlignment="1" applyProtection="1">
      <alignment horizontal="center" vertical="center" wrapText="1"/>
      <protection locked="0"/>
    </xf>
    <xf numFmtId="0" fontId="22" fillId="50" borderId="33" xfId="1" applyFont="1" applyFill="1" applyBorder="1" applyAlignment="1" applyProtection="1">
      <alignment horizontal="center" vertical="center" wrapText="1"/>
      <protection locked="0"/>
    </xf>
    <xf numFmtId="9" fontId="22" fillId="49" borderId="33" xfId="1" applyNumberFormat="1" applyFont="1" applyFill="1" applyBorder="1" applyAlignment="1" applyProtection="1">
      <alignment horizontal="center" vertical="center" wrapText="1"/>
      <protection locked="0"/>
    </xf>
    <xf numFmtId="0" fontId="22" fillId="49" borderId="33" xfId="1" applyFont="1" applyFill="1" applyBorder="1" applyAlignment="1" applyProtection="1">
      <alignment horizontal="center" vertical="center" wrapText="1"/>
    </xf>
    <xf numFmtId="0" fontId="22" fillId="49" borderId="33" xfId="3" applyFont="1" applyFill="1" applyBorder="1" applyAlignment="1" applyProtection="1">
      <alignment horizontal="center" vertical="center" wrapText="1"/>
    </xf>
    <xf numFmtId="0" fontId="22" fillId="33" borderId="33" xfId="47" applyFont="1" applyFill="1" applyBorder="1" applyAlignment="1" applyProtection="1">
      <alignment horizontal="left" vertical="center" wrapText="1"/>
      <protection locked="0"/>
    </xf>
    <xf numFmtId="0" fontId="22" fillId="33" borderId="33" xfId="47" applyNumberFormat="1" applyFont="1" applyFill="1" applyBorder="1" applyAlignment="1" applyProtection="1">
      <alignment horizontal="left" vertical="center" wrapText="1"/>
      <protection locked="0"/>
    </xf>
    <xf numFmtId="14" fontId="13" fillId="33" borderId="33" xfId="1" applyNumberFormat="1" applyFont="1" applyFill="1" applyBorder="1" applyAlignment="1" applyProtection="1">
      <alignment horizontal="left" vertical="center" wrapText="1"/>
      <protection locked="0"/>
    </xf>
    <xf numFmtId="9" fontId="22" fillId="29" borderId="33" xfId="47" applyNumberFormat="1" applyFont="1" applyFill="1" applyBorder="1" applyAlignment="1" applyProtection="1">
      <alignment horizontal="left" vertical="center" wrapText="1"/>
      <protection locked="0"/>
    </xf>
    <xf numFmtId="9" fontId="19" fillId="32" borderId="33" xfId="0" applyNumberFormat="1" applyFont="1" applyFill="1" applyBorder="1" applyAlignment="1" applyProtection="1">
      <alignment horizontal="center" vertical="center" wrapText="1"/>
      <protection locked="0"/>
    </xf>
    <xf numFmtId="0" fontId="19" fillId="32" borderId="33" xfId="0" applyFont="1" applyFill="1" applyBorder="1" applyAlignment="1" applyProtection="1">
      <alignment horizontal="center" vertical="center" wrapText="1"/>
      <protection locked="0"/>
    </xf>
    <xf numFmtId="9" fontId="22" fillId="6" borderId="33" xfId="0" applyNumberFormat="1" applyFont="1" applyFill="1" applyBorder="1" applyAlignment="1">
      <alignment horizontal="justify" vertical="center" wrapText="1"/>
    </xf>
    <xf numFmtId="0" fontId="0" fillId="6" borderId="0" xfId="0" applyFill="1" applyAlignment="1">
      <alignment wrapText="1"/>
    </xf>
    <xf numFmtId="9" fontId="12" fillId="0" borderId="0" xfId="0" applyNumberFormat="1" applyFont="1" applyFill="1" applyBorder="1" applyAlignment="1">
      <alignment horizontal="center" vertical="center"/>
    </xf>
    <xf numFmtId="0" fontId="22" fillId="0" borderId="33" xfId="0" applyFont="1" applyFill="1" applyBorder="1" applyAlignment="1">
      <alignment horizontal="left" vertical="center" wrapText="1"/>
    </xf>
    <xf numFmtId="0" fontId="19" fillId="0" borderId="33" xfId="0" applyFont="1" applyFill="1" applyBorder="1" applyAlignment="1">
      <alignment horizontal="center" vertical="center"/>
    </xf>
    <xf numFmtId="9" fontId="22" fillId="0" borderId="34" xfId="1" applyNumberFormat="1" applyFont="1" applyFill="1" applyBorder="1" applyAlignment="1" applyProtection="1">
      <alignment horizontal="center" vertical="center" wrapText="1"/>
      <protection locked="0"/>
    </xf>
    <xf numFmtId="9" fontId="22" fillId="85" borderId="33" xfId="1" applyNumberFormat="1" applyFont="1" applyFill="1" applyBorder="1" applyAlignment="1" applyProtection="1">
      <alignment horizontal="center" vertical="center" wrapText="1"/>
      <protection locked="0"/>
    </xf>
    <xf numFmtId="0" fontId="17" fillId="85" borderId="33" xfId="0" applyFont="1" applyFill="1" applyBorder="1" applyAlignment="1" applyProtection="1">
      <alignment horizontal="center" vertical="center" wrapText="1"/>
      <protection locked="0"/>
    </xf>
    <xf numFmtId="0" fontId="22" fillId="86" borderId="33" xfId="1" applyFont="1" applyFill="1" applyBorder="1" applyAlignment="1" applyProtection="1">
      <alignment horizontal="center" vertical="center" wrapText="1"/>
      <protection locked="0"/>
    </xf>
    <xf numFmtId="0" fontId="58" fillId="86" borderId="33" xfId="1" applyFont="1" applyFill="1" applyBorder="1" applyAlignment="1" applyProtection="1">
      <alignment horizontal="center" vertical="center" wrapText="1"/>
      <protection locked="0"/>
    </xf>
    <xf numFmtId="9" fontId="22" fillId="85" borderId="33" xfId="74" applyFont="1" applyFill="1" applyBorder="1" applyAlignment="1" applyProtection="1">
      <alignment horizontal="center" vertical="center" wrapText="1"/>
      <protection locked="0"/>
    </xf>
    <xf numFmtId="0" fontId="17" fillId="85" borderId="33" xfId="0" applyNumberFormat="1" applyFont="1" applyFill="1" applyBorder="1" applyAlignment="1" applyProtection="1">
      <alignment horizontal="center" vertical="center" wrapText="1"/>
      <protection locked="0"/>
    </xf>
    <xf numFmtId="9" fontId="22" fillId="86" borderId="33" xfId="1" applyNumberFormat="1" applyFont="1" applyFill="1" applyBorder="1" applyAlignment="1" applyProtection="1">
      <alignment horizontal="center" vertical="center" wrapText="1"/>
      <protection locked="0"/>
    </xf>
    <xf numFmtId="0" fontId="22" fillId="85" borderId="33" xfId="0" applyFont="1" applyFill="1" applyBorder="1" applyAlignment="1">
      <alignment horizontal="left" vertical="center" wrapText="1"/>
    </xf>
    <xf numFmtId="14" fontId="13" fillId="85" borderId="33" xfId="1" applyNumberFormat="1" applyFont="1" applyFill="1" applyBorder="1" applyAlignment="1" applyProtection="1">
      <alignment horizontal="center" vertical="center" wrapText="1"/>
    </xf>
    <xf numFmtId="0" fontId="22" fillId="85" borderId="33" xfId="0" applyNumberFormat="1" applyFont="1" applyFill="1" applyBorder="1" applyAlignment="1" applyProtection="1">
      <alignment horizontal="center" vertical="center" wrapText="1"/>
      <protection locked="0"/>
    </xf>
    <xf numFmtId="0" fontId="17" fillId="85" borderId="24" xfId="0" applyNumberFormat="1" applyFont="1" applyFill="1" applyBorder="1" applyAlignment="1" applyProtection="1">
      <alignment horizontal="left" vertical="center" wrapText="1"/>
      <protection locked="0"/>
    </xf>
    <xf numFmtId="0" fontId="17" fillId="85" borderId="33" xfId="0" applyNumberFormat="1" applyFont="1" applyFill="1" applyBorder="1" applyAlignment="1" applyProtection="1">
      <alignment horizontal="left" vertical="center" wrapText="1"/>
      <protection locked="0"/>
    </xf>
    <xf numFmtId="0" fontId="22" fillId="86" borderId="33" xfId="1" applyNumberFormat="1" applyFont="1" applyFill="1" applyBorder="1" applyAlignment="1" applyProtection="1">
      <alignment horizontal="center" vertical="center" wrapText="1"/>
      <protection locked="0"/>
    </xf>
    <xf numFmtId="0" fontId="22" fillId="33" borderId="24" xfId="47" applyFont="1" applyFill="1" applyBorder="1" applyAlignment="1" applyProtection="1">
      <alignment horizontal="center" vertical="center" wrapText="1"/>
      <protection locked="0"/>
    </xf>
    <xf numFmtId="0" fontId="28" fillId="33" borderId="24" xfId="47" applyFont="1" applyFill="1" applyBorder="1" applyAlignment="1" applyProtection="1">
      <alignment horizontal="center" vertical="center" wrapText="1"/>
      <protection locked="0"/>
    </xf>
    <xf numFmtId="0" fontId="22" fillId="49" borderId="33" xfId="1" applyFont="1" applyFill="1" applyBorder="1" applyAlignment="1" applyProtection="1">
      <alignment horizontal="center" vertical="top" wrapText="1"/>
    </xf>
    <xf numFmtId="0" fontId="59" fillId="87" borderId="33" xfId="0" applyFont="1" applyFill="1" applyBorder="1" applyAlignment="1">
      <alignment horizontal="justify" vertical="center" wrapText="1"/>
    </xf>
    <xf numFmtId="9" fontId="60" fillId="87" borderId="33" xfId="0" applyNumberFormat="1" applyFont="1" applyFill="1" applyBorder="1" applyAlignment="1">
      <alignment horizontal="center" vertical="center"/>
    </xf>
    <xf numFmtId="0" fontId="61" fillId="87" borderId="33" xfId="0" applyFont="1" applyFill="1" applyBorder="1" applyAlignment="1">
      <alignment horizontal="center" vertical="center"/>
    </xf>
    <xf numFmtId="0" fontId="62" fillId="87" borderId="33" xfId="0" applyFont="1" applyFill="1" applyBorder="1" applyAlignment="1">
      <alignment horizontal="justify" vertical="center" wrapText="1"/>
    </xf>
    <xf numFmtId="0" fontId="61" fillId="87" borderId="33" xfId="97" applyFont="1" applyFill="1" applyBorder="1" applyAlignment="1">
      <alignment horizontal="center" vertical="center"/>
    </xf>
    <xf numFmtId="9" fontId="60" fillId="87" borderId="33" xfId="97" applyNumberFormat="1" applyFont="1" applyFill="1" applyBorder="1" applyAlignment="1">
      <alignment horizontal="center" vertical="center" wrapText="1"/>
    </xf>
    <xf numFmtId="9" fontId="60" fillId="87" borderId="33" xfId="97" applyNumberFormat="1" applyFont="1" applyFill="1" applyBorder="1" applyAlignment="1">
      <alignment horizontal="center" vertical="center"/>
    </xf>
    <xf numFmtId="9" fontId="55" fillId="87" borderId="33" xfId="97" applyNumberFormat="1" applyFont="1" applyFill="1" applyBorder="1" applyAlignment="1">
      <alignment horizontal="center" vertical="center" wrapText="1"/>
    </xf>
    <xf numFmtId="0" fontId="55" fillId="87" borderId="33" xfId="97" applyFont="1" applyFill="1" applyBorder="1" applyAlignment="1">
      <alignment horizontal="left" vertical="center" wrapText="1"/>
    </xf>
    <xf numFmtId="0" fontId="55" fillId="87" borderId="33" xfId="97" applyFont="1" applyFill="1" applyBorder="1" applyAlignment="1">
      <alignment horizontal="justify" vertical="center" wrapText="1"/>
    </xf>
    <xf numFmtId="9" fontId="62" fillId="110" borderId="44" xfId="146" applyNumberFormat="1" applyFont="1" applyFill="1" applyBorder="1" applyAlignment="1" applyProtection="1">
      <alignment horizontal="center" vertical="center" wrapText="1"/>
      <protection locked="0"/>
    </xf>
    <xf numFmtId="0" fontId="59" fillId="110" borderId="44" xfId="146" applyFont="1" applyFill="1" applyBorder="1" applyAlignment="1" applyProtection="1">
      <alignment horizontal="center" vertical="center"/>
      <protection locked="0"/>
    </xf>
    <xf numFmtId="9" fontId="59" fillId="110" borderId="44" xfId="164" applyNumberFormat="1" applyFont="1" applyFill="1" applyBorder="1" applyAlignment="1" applyProtection="1">
      <alignment horizontal="center" vertical="center" wrapText="1"/>
      <protection locked="0"/>
    </xf>
    <xf numFmtId="0" fontId="59" fillId="110" borderId="44" xfId="164" applyFont="1" applyFill="1" applyBorder="1" applyAlignment="1" applyProtection="1">
      <alignment horizontal="center" vertical="center"/>
      <protection locked="0"/>
    </xf>
    <xf numFmtId="9" fontId="59" fillId="110" borderId="44" xfId="153" applyNumberFormat="1" applyFont="1" applyFill="1" applyBorder="1" applyAlignment="1" applyProtection="1">
      <alignment horizontal="center" vertical="center" wrapText="1"/>
      <protection locked="0"/>
    </xf>
    <xf numFmtId="0" fontId="62" fillId="110" borderId="44" xfId="153" applyFont="1" applyFill="1" applyBorder="1" applyAlignment="1" applyProtection="1">
      <alignment horizontal="left" vertical="center" wrapText="1"/>
      <protection locked="0"/>
    </xf>
    <xf numFmtId="0" fontId="59" fillId="110" borderId="44" xfId="153" applyFont="1" applyFill="1" applyBorder="1" applyAlignment="1" applyProtection="1">
      <alignment horizontal="center" vertical="center" wrapText="1"/>
      <protection locked="0"/>
    </xf>
    <xf numFmtId="9" fontId="22" fillId="110" borderId="44" xfId="153" applyNumberFormat="1" applyFont="1" applyFill="1" applyBorder="1" applyAlignment="1" applyProtection="1">
      <alignment horizontal="center" vertical="center" wrapText="1"/>
      <protection locked="0"/>
    </xf>
    <xf numFmtId="9" fontId="59" fillId="110" borderId="44" xfId="146" applyNumberFormat="1" applyFont="1" applyFill="1" applyBorder="1" applyAlignment="1" applyProtection="1">
      <alignment horizontal="center" vertical="center" wrapText="1"/>
      <protection locked="0"/>
    </xf>
    <xf numFmtId="165" fontId="59" fillId="110" borderId="44" xfId="153" applyNumberFormat="1" applyFont="1" applyFill="1" applyBorder="1" applyAlignment="1" applyProtection="1">
      <alignment horizontal="center" vertical="center" wrapText="1"/>
    </xf>
    <xf numFmtId="0" fontId="62" fillId="110" borderId="44" xfId="153" applyFont="1" applyFill="1" applyBorder="1" applyAlignment="1" applyProtection="1">
      <alignment horizontal="center" vertical="center" wrapText="1"/>
      <protection locked="0"/>
    </xf>
    <xf numFmtId="0" fontId="59" fillId="110" borderId="44" xfId="153" applyFont="1" applyFill="1" applyBorder="1" applyAlignment="1" applyProtection="1">
      <alignment horizontal="center" vertical="center"/>
      <protection locked="0"/>
    </xf>
    <xf numFmtId="165" fontId="62" fillId="110" borderId="44" xfId="153" applyNumberFormat="1" applyFont="1" applyFill="1" applyBorder="1" applyAlignment="1" applyProtection="1">
      <alignment horizontal="center" vertical="center" wrapText="1"/>
    </xf>
    <xf numFmtId="10" fontId="62" fillId="110" borderId="44" xfId="153" applyNumberFormat="1" applyFont="1" applyFill="1" applyBorder="1" applyAlignment="1" applyProtection="1">
      <alignment horizontal="center" vertical="center" wrapText="1"/>
    </xf>
    <xf numFmtId="0" fontId="59" fillId="110" borderId="44" xfId="153" applyFont="1" applyFill="1" applyBorder="1" applyAlignment="1" applyProtection="1">
      <alignment horizontal="left" vertical="center" wrapText="1"/>
      <protection locked="0"/>
    </xf>
    <xf numFmtId="0" fontId="62" fillId="110" borderId="44" xfId="153" applyFont="1" applyFill="1" applyBorder="1" applyAlignment="1" applyProtection="1">
      <alignment horizontal="justify" vertical="center" wrapText="1"/>
      <protection locked="0"/>
    </xf>
    <xf numFmtId="0" fontId="55" fillId="110" borderId="44" xfId="153" applyFont="1" applyFill="1" applyBorder="1" applyAlignment="1" applyProtection="1">
      <alignment horizontal="left" vertical="center" wrapText="1"/>
      <protection locked="0"/>
    </xf>
    <xf numFmtId="10" fontId="61" fillId="53" borderId="44" xfId="164" applyNumberFormat="1" applyFont="1" applyFill="1" applyBorder="1" applyAlignment="1">
      <alignment horizontal="center" vertical="center"/>
    </xf>
    <xf numFmtId="10" fontId="61" fillId="53" borderId="44" xfId="164" applyNumberFormat="1" applyFont="1" applyFill="1" applyBorder="1" applyAlignment="1">
      <alignment horizontal="center" vertical="center" wrapText="1"/>
    </xf>
    <xf numFmtId="0" fontId="61" fillId="110" borderId="44" xfId="164" applyFont="1" applyFill="1" applyBorder="1" applyAlignment="1">
      <alignment horizontal="center" vertical="center"/>
    </xf>
    <xf numFmtId="14" fontId="22" fillId="80" borderId="33" xfId="2" applyNumberFormat="1" applyFont="1" applyFill="1" applyBorder="1" applyAlignment="1" applyProtection="1">
      <alignment horizontal="center" vertical="center" wrapText="1"/>
      <protection locked="0"/>
    </xf>
    <xf numFmtId="0" fontId="22" fillId="80" borderId="33" xfId="2" applyNumberFormat="1" applyFont="1" applyFill="1" applyBorder="1" applyAlignment="1" applyProtection="1">
      <alignment horizontal="center" vertical="center" wrapText="1"/>
      <protection locked="0"/>
    </xf>
    <xf numFmtId="14" fontId="81" fillId="44" borderId="33" xfId="0" applyNumberFormat="1" applyFont="1" applyFill="1" applyBorder="1" applyAlignment="1" applyProtection="1">
      <alignment horizontal="center" vertical="center" wrapText="1"/>
      <protection locked="0"/>
    </xf>
    <xf numFmtId="9" fontId="22" fillId="49" borderId="33" xfId="1" applyNumberFormat="1" applyFont="1" applyFill="1" applyBorder="1" applyAlignment="1" applyProtection="1">
      <alignment horizontal="center" vertical="center" wrapText="1"/>
      <protection locked="0"/>
    </xf>
    <xf numFmtId="9" fontId="22" fillId="49" borderId="33" xfId="1" applyNumberFormat="1" applyFont="1" applyFill="1" applyBorder="1" applyAlignment="1" applyProtection="1">
      <alignment horizontal="center" vertical="center" wrapText="1"/>
    </xf>
    <xf numFmtId="0" fontId="30" fillId="55" borderId="45" xfId="0" applyFont="1" applyFill="1" applyBorder="1" applyAlignment="1">
      <alignment horizontal="center" vertical="center" wrapText="1"/>
    </xf>
    <xf numFmtId="0" fontId="22" fillId="30" borderId="33" xfId="1" applyFont="1" applyFill="1" applyBorder="1" applyAlignment="1" applyProtection="1">
      <alignment horizontal="center" vertical="center" wrapText="1"/>
    </xf>
    <xf numFmtId="14" fontId="22" fillId="29" borderId="33" xfId="0" applyNumberFormat="1" applyFont="1" applyFill="1" applyBorder="1" applyAlignment="1" applyProtection="1">
      <alignment horizontal="center" vertical="center" wrapText="1"/>
      <protection locked="0"/>
    </xf>
    <xf numFmtId="14" fontId="22" fillId="29" borderId="33" xfId="1" applyNumberFormat="1" applyFont="1" applyFill="1" applyBorder="1" applyAlignment="1" applyProtection="1">
      <alignment horizontal="center" vertical="center" wrapText="1"/>
      <protection locked="0"/>
    </xf>
    <xf numFmtId="0" fontId="30" fillId="29" borderId="33" xfId="1" applyFont="1" applyFill="1" applyBorder="1" applyAlignment="1" applyProtection="1">
      <alignment horizontal="center" vertical="center" wrapText="1"/>
      <protection locked="0"/>
    </xf>
    <xf numFmtId="14" fontId="22" fillId="29" borderId="33" xfId="1" applyNumberFormat="1" applyFont="1" applyFill="1" applyBorder="1" applyAlignment="1" applyProtection="1">
      <alignment horizontal="left" vertical="center" wrapText="1"/>
      <protection locked="0"/>
    </xf>
    <xf numFmtId="0" fontId="19" fillId="55" borderId="45" xfId="0" applyFont="1" applyFill="1" applyBorder="1" applyAlignment="1">
      <alignment horizontal="center" vertical="center" wrapText="1"/>
    </xf>
    <xf numFmtId="0" fontId="22" fillId="55" borderId="45" xfId="0" applyFont="1" applyFill="1" applyBorder="1" applyAlignment="1">
      <alignment horizontal="center" vertical="center" wrapText="1"/>
    </xf>
    <xf numFmtId="9" fontId="13" fillId="55" borderId="45" xfId="47" applyNumberFormat="1" applyFont="1" applyFill="1" applyBorder="1" applyAlignment="1" applyProtection="1">
      <alignment horizontal="center" vertical="center" wrapText="1"/>
      <protection locked="0"/>
    </xf>
    <xf numFmtId="14" fontId="22" fillId="55" borderId="45" xfId="0" applyNumberFormat="1" applyFont="1" applyFill="1" applyBorder="1" applyAlignment="1">
      <alignment horizontal="center" vertical="center" wrapText="1"/>
    </xf>
    <xf numFmtId="9" fontId="13" fillId="56" borderId="45" xfId="47" applyNumberFormat="1" applyFont="1" applyFill="1" applyBorder="1" applyAlignment="1" applyProtection="1">
      <alignment horizontal="center" vertical="center" wrapText="1"/>
      <protection locked="0"/>
    </xf>
    <xf numFmtId="14" fontId="55" fillId="48" borderId="33" xfId="0" applyNumberFormat="1" applyFont="1" applyFill="1" applyBorder="1" applyAlignment="1" applyProtection="1">
      <alignment horizontal="left" vertical="center" wrapText="1"/>
    </xf>
    <xf numFmtId="0" fontId="22" fillId="61" borderId="33" xfId="2" applyNumberFormat="1" applyFont="1" applyFill="1" applyBorder="1" applyAlignment="1" applyProtection="1">
      <alignment horizontal="center" vertical="center" wrapText="1"/>
    </xf>
    <xf numFmtId="0" fontId="30" fillId="110" borderId="44" xfId="153" applyFont="1" applyFill="1" applyBorder="1" applyAlignment="1" applyProtection="1">
      <alignment horizontal="center" vertical="center" wrapText="1"/>
      <protection locked="0"/>
    </xf>
    <xf numFmtId="0" fontId="22" fillId="61" borderId="33" xfId="2" applyNumberFormat="1" applyFont="1" applyFill="1" applyBorder="1" applyAlignment="1" applyProtection="1">
      <alignment horizontal="center" vertical="center" wrapText="1"/>
    </xf>
    <xf numFmtId="0" fontId="22" fillId="50" borderId="33" xfId="1" applyFont="1" applyFill="1" applyBorder="1" applyAlignment="1" applyProtection="1">
      <alignment horizontal="center" vertical="center" wrapText="1"/>
    </xf>
    <xf numFmtId="0" fontId="22" fillId="49" borderId="33" xfId="1" applyFont="1" applyFill="1" applyBorder="1" applyAlignment="1" applyProtection="1">
      <alignment horizontal="center" vertical="center" wrapText="1"/>
    </xf>
    <xf numFmtId="0" fontId="82" fillId="0" borderId="0" xfId="0" applyFont="1" applyBorder="1" applyAlignment="1">
      <alignment horizontal="center"/>
    </xf>
    <xf numFmtId="0" fontId="82" fillId="0" borderId="0" xfId="0" applyFont="1" applyBorder="1"/>
    <xf numFmtId="0" fontId="83" fillId="0" borderId="0" xfId="0" applyFont="1" applyFill="1" applyBorder="1" applyAlignment="1">
      <alignment horizontal="center" vertical="center"/>
    </xf>
    <xf numFmtId="0" fontId="84" fillId="0" borderId="0" xfId="0" applyFont="1" applyBorder="1" applyAlignment="1">
      <alignment horizontal="center"/>
    </xf>
    <xf numFmtId="0" fontId="84" fillId="0" borderId="50" xfId="0" applyFont="1" applyBorder="1" applyAlignment="1">
      <alignment horizontal="center"/>
    </xf>
    <xf numFmtId="0" fontId="84" fillId="0" borderId="0" xfId="0" applyFont="1" applyBorder="1"/>
    <xf numFmtId="0" fontId="84" fillId="0" borderId="0" xfId="0" applyFont="1" applyBorder="1" applyAlignment="1">
      <alignment horizontal="center" vertical="center"/>
    </xf>
    <xf numFmtId="0" fontId="84" fillId="0" borderId="0" xfId="0" applyFont="1" applyBorder="1" applyAlignment="1">
      <alignment horizontal="center" vertical="center" wrapText="1"/>
    </xf>
    <xf numFmtId="0" fontId="13" fillId="0" borderId="45"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0" fillId="48" borderId="0" xfId="0" applyFill="1"/>
    <xf numFmtId="0" fontId="10" fillId="111" borderId="1" xfId="0" applyFont="1" applyFill="1" applyBorder="1" applyAlignment="1">
      <alignment horizontal="center" vertical="center"/>
    </xf>
    <xf numFmtId="0" fontId="10" fillId="111" borderId="3" xfId="0" applyFont="1" applyFill="1" applyBorder="1" applyAlignment="1">
      <alignment horizontal="center" vertical="center" wrapText="1"/>
    </xf>
    <xf numFmtId="0" fontId="12" fillId="48" borderId="33" xfId="0" applyNumberFormat="1" applyFont="1" applyFill="1" applyBorder="1" applyAlignment="1" applyProtection="1">
      <alignment horizontal="center" vertical="center" wrapText="1"/>
      <protection locked="0"/>
    </xf>
    <xf numFmtId="49" fontId="22" fillId="48" borderId="33" xfId="1" applyNumberFormat="1" applyFont="1" applyFill="1" applyBorder="1" applyAlignment="1" applyProtection="1">
      <alignment horizontal="center" vertical="center" wrapText="1"/>
    </xf>
    <xf numFmtId="0" fontId="13" fillId="48" borderId="33" xfId="0" applyFont="1" applyFill="1" applyBorder="1" applyAlignment="1">
      <alignment horizontal="center" vertical="center" wrapText="1"/>
    </xf>
    <xf numFmtId="0" fontId="22" fillId="113" borderId="33" xfId="1" applyFont="1" applyFill="1" applyBorder="1" applyAlignment="1" applyProtection="1">
      <alignment horizontal="center" vertical="center" wrapText="1"/>
    </xf>
    <xf numFmtId="0" fontId="22" fillId="51" borderId="33" xfId="1" applyFont="1" applyFill="1" applyBorder="1" applyAlignment="1" applyProtection="1">
      <alignment horizontal="center" vertical="center" wrapText="1"/>
    </xf>
    <xf numFmtId="0" fontId="22" fillId="51" borderId="33" xfId="3" applyFont="1" applyFill="1" applyBorder="1" applyAlignment="1" applyProtection="1">
      <alignment horizontal="center" vertical="center" wrapText="1"/>
    </xf>
    <xf numFmtId="0" fontId="22" fillId="48" borderId="33" xfId="3" applyFont="1" applyFill="1" applyBorder="1" applyAlignment="1">
      <alignment horizontal="center" vertical="center" wrapText="1"/>
    </xf>
    <xf numFmtId="0" fontId="22" fillId="48" borderId="33" xfId="3" applyFont="1" applyFill="1" applyBorder="1" applyAlignment="1">
      <alignment horizontal="center" vertical="center"/>
    </xf>
    <xf numFmtId="0" fontId="22" fillId="114" borderId="33" xfId="1" applyFont="1" applyFill="1" applyBorder="1" applyAlignment="1" applyProtection="1">
      <alignment horizontal="center" vertical="center" wrapText="1"/>
    </xf>
    <xf numFmtId="0" fontId="22" fillId="114" borderId="33" xfId="1" applyFont="1" applyFill="1" applyBorder="1" applyAlignment="1" applyProtection="1">
      <alignment vertical="center" wrapText="1"/>
    </xf>
    <xf numFmtId="0" fontId="22" fillId="48" borderId="33" xfId="1" applyFont="1" applyFill="1" applyBorder="1" applyAlignment="1" applyProtection="1">
      <alignment horizontal="center" vertical="center"/>
      <protection locked="0"/>
    </xf>
    <xf numFmtId="0" fontId="22" fillId="65" borderId="33" xfId="3" applyFont="1" applyFill="1" applyBorder="1" applyAlignment="1" applyProtection="1">
      <alignment horizontal="center" vertical="center" wrapText="1"/>
    </xf>
    <xf numFmtId="0" fontId="13" fillId="0" borderId="45" xfId="0" applyFont="1" applyFill="1" applyBorder="1" applyAlignment="1">
      <alignment horizontal="left" vertical="top" wrapText="1"/>
    </xf>
    <xf numFmtId="0" fontId="85" fillId="48" borderId="0" xfId="0" applyFont="1" applyFill="1" applyBorder="1" applyAlignment="1">
      <alignment horizontal="center" vertical="center"/>
    </xf>
    <xf numFmtId="0" fontId="87" fillId="0" borderId="0" xfId="0" applyFont="1" applyFill="1" applyBorder="1" applyAlignment="1">
      <alignment horizontal="center" vertical="center"/>
    </xf>
    <xf numFmtId="0" fontId="85" fillId="112" borderId="0" xfId="0" applyFont="1" applyFill="1" applyBorder="1" applyAlignment="1">
      <alignment horizontal="center" vertical="center"/>
    </xf>
    <xf numFmtId="0" fontId="88" fillId="0" borderId="0" xfId="0" applyFont="1" applyBorder="1" applyAlignment="1">
      <alignment horizontal="center" vertical="center" wrapText="1"/>
    </xf>
    <xf numFmtId="0" fontId="86" fillId="48" borderId="0" xfId="0" applyFont="1" applyFill="1" applyBorder="1" applyAlignment="1">
      <alignment horizontal="center" vertical="center"/>
    </xf>
    <xf numFmtId="0" fontId="86" fillId="0" borderId="0" xfId="0" applyFont="1" applyBorder="1" applyAlignment="1">
      <alignment horizontal="center" vertical="center"/>
    </xf>
    <xf numFmtId="0" fontId="86" fillId="112" borderId="0" xfId="0" applyFont="1" applyFill="1" applyBorder="1" applyAlignment="1">
      <alignment horizontal="center" vertical="center"/>
    </xf>
    <xf numFmtId="0" fontId="89" fillId="0" borderId="0" xfId="0" applyFont="1" applyBorder="1" applyAlignment="1">
      <alignment horizontal="center" vertical="center"/>
    </xf>
    <xf numFmtId="0" fontId="10" fillId="68" borderId="13" xfId="0" applyFont="1" applyFill="1" applyBorder="1" applyAlignment="1">
      <alignment horizontal="center" vertical="center"/>
    </xf>
    <xf numFmtId="0" fontId="25" fillId="68" borderId="13" xfId="0" applyFont="1" applyFill="1" applyBorder="1" applyAlignment="1">
      <alignment horizontal="center" vertical="center"/>
    </xf>
    <xf numFmtId="0" fontId="25" fillId="68" borderId="14" xfId="0" applyFont="1" applyFill="1" applyBorder="1" applyAlignment="1">
      <alignment horizontal="center" vertical="center"/>
    </xf>
    <xf numFmtId="0" fontId="55" fillId="33" borderId="33" xfId="1" applyFont="1" applyFill="1" applyBorder="1" applyAlignment="1" applyProtection="1">
      <alignment horizontal="left" vertical="center" wrapText="1"/>
      <protection locked="0"/>
    </xf>
    <xf numFmtId="0" fontId="17" fillId="33" borderId="33" xfId="1" applyFont="1" applyFill="1" applyBorder="1" applyAlignment="1" applyProtection="1">
      <alignment horizontal="center" vertical="center" wrapText="1"/>
      <protection locked="0"/>
    </xf>
    <xf numFmtId="0" fontId="17" fillId="33" borderId="33" xfId="1" applyFont="1" applyFill="1" applyBorder="1" applyAlignment="1" applyProtection="1">
      <alignment horizontal="center" vertical="center"/>
      <protection locked="0"/>
    </xf>
    <xf numFmtId="0" fontId="55" fillId="48" borderId="33" xfId="0" applyFont="1" applyFill="1" applyBorder="1" applyAlignment="1" applyProtection="1">
      <alignment horizontal="left" vertical="center" wrapText="1"/>
    </xf>
    <xf numFmtId="14" fontId="30" fillId="50" borderId="33" xfId="47" applyNumberFormat="1" applyFont="1" applyFill="1" applyBorder="1" applyAlignment="1" applyProtection="1">
      <alignment horizontal="center" vertical="center" wrapText="1"/>
      <protection locked="0"/>
    </xf>
    <xf numFmtId="0" fontId="30" fillId="49" borderId="33" xfId="1" applyFont="1" applyFill="1" applyBorder="1" applyAlignment="1" applyProtection="1">
      <alignment horizontal="center" vertical="center" wrapText="1"/>
      <protection locked="0"/>
    </xf>
    <xf numFmtId="0" fontId="22" fillId="48" borderId="33" xfId="0" applyFont="1" applyFill="1" applyBorder="1" applyAlignment="1" applyProtection="1">
      <alignment horizontal="center" vertical="center" wrapText="1"/>
    </xf>
    <xf numFmtId="0" fontId="30" fillId="33" borderId="33" xfId="1" applyFont="1" applyFill="1" applyBorder="1" applyAlignment="1" applyProtection="1">
      <alignment horizontal="center" vertical="center" wrapText="1"/>
      <protection locked="0"/>
    </xf>
    <xf numFmtId="0" fontId="22" fillId="49" borderId="33" xfId="46" applyNumberFormat="1" applyFont="1" applyFill="1" applyBorder="1" applyAlignment="1" applyProtection="1">
      <alignment horizontal="center" vertical="center" wrapText="1"/>
    </xf>
    <xf numFmtId="0" fontId="22" fillId="34" borderId="33" xfId="1" applyFont="1" applyFill="1" applyBorder="1" applyAlignment="1" applyProtection="1">
      <alignment horizontal="center" vertical="center" wrapText="1"/>
    </xf>
    <xf numFmtId="0" fontId="22" fillId="28" borderId="33" xfId="1" applyFont="1" applyFill="1" applyBorder="1" applyAlignment="1" applyProtection="1">
      <alignment horizontal="center" vertical="center" wrapText="1"/>
      <protection locked="0"/>
    </xf>
    <xf numFmtId="0" fontId="22" fillId="59" borderId="33" xfId="1" applyFont="1" applyFill="1" applyBorder="1" applyAlignment="1" applyProtection="1">
      <alignment horizontal="center" vertical="center" wrapText="1"/>
    </xf>
    <xf numFmtId="0" fontId="22" fillId="61" borderId="33" xfId="2" applyNumberFormat="1" applyFont="1" applyFill="1" applyBorder="1" applyAlignment="1" applyProtection="1">
      <alignment horizontal="center" vertical="center" wrapText="1"/>
    </xf>
    <xf numFmtId="0" fontId="22" fillId="66" borderId="33" xfId="46" applyNumberFormat="1" applyFont="1" applyFill="1" applyBorder="1" applyAlignment="1" applyProtection="1">
      <alignment horizontal="center" vertical="center" wrapText="1"/>
    </xf>
    <xf numFmtId="9" fontId="22" fillId="49" borderId="33" xfId="1" applyNumberFormat="1" applyFont="1" applyFill="1" applyBorder="1" applyAlignment="1" applyProtection="1">
      <alignment horizontal="center" vertical="center" wrapText="1"/>
    </xf>
    <xf numFmtId="0" fontId="22" fillId="37" borderId="33" xfId="1" applyFont="1" applyFill="1" applyBorder="1" applyAlignment="1" applyProtection="1">
      <alignment horizontal="center" vertical="center" wrapText="1"/>
    </xf>
    <xf numFmtId="0" fontId="22" fillId="50" borderId="33" xfId="1" applyFont="1" applyFill="1" applyBorder="1" applyAlignment="1" applyProtection="1">
      <alignment horizontal="center" vertical="center" wrapText="1"/>
      <protection locked="0"/>
    </xf>
    <xf numFmtId="9" fontId="17" fillId="33" borderId="35" xfId="1" applyNumberFormat="1" applyFont="1" applyFill="1" applyBorder="1" applyAlignment="1" applyProtection="1">
      <alignment horizontal="center" vertical="center" wrapText="1"/>
      <protection locked="0"/>
    </xf>
    <xf numFmtId="9" fontId="17" fillId="33" borderId="24" xfId="1" applyNumberFormat="1" applyFont="1" applyFill="1" applyBorder="1" applyAlignment="1" applyProtection="1">
      <alignment horizontal="center" vertical="center" wrapText="1"/>
      <protection locked="0"/>
    </xf>
    <xf numFmtId="9" fontId="22" fillId="49" borderId="33" xfId="1" applyNumberFormat="1" applyFont="1" applyFill="1" applyBorder="1" applyAlignment="1" applyProtection="1">
      <alignment horizontal="center" vertical="center" wrapText="1"/>
      <protection locked="0"/>
    </xf>
    <xf numFmtId="14" fontId="22" fillId="49" borderId="33" xfId="1" applyNumberFormat="1" applyFont="1" applyFill="1" applyBorder="1" applyAlignment="1" applyProtection="1">
      <alignment horizontal="center" vertical="center" wrapText="1"/>
    </xf>
    <xf numFmtId="14" fontId="17" fillId="33" borderId="33" xfId="1" applyNumberFormat="1" applyFont="1" applyFill="1" applyBorder="1" applyAlignment="1" applyProtection="1">
      <alignment horizontal="center" vertical="center" wrapText="1"/>
      <protection locked="0"/>
    </xf>
    <xf numFmtId="14" fontId="17" fillId="33" borderId="33" xfId="1" applyNumberFormat="1" applyFont="1" applyFill="1" applyBorder="1" applyAlignment="1" applyProtection="1">
      <alignment horizontal="center" vertical="center"/>
      <protection locked="0"/>
    </xf>
    <xf numFmtId="0" fontId="22" fillId="70" borderId="33" xfId="1" applyFont="1" applyFill="1" applyBorder="1" applyAlignment="1" applyProtection="1">
      <alignment horizontal="center" vertical="center" wrapText="1"/>
    </xf>
    <xf numFmtId="0" fontId="22" fillId="50" borderId="33" xfId="1" applyFont="1" applyFill="1" applyBorder="1" applyAlignment="1" applyProtection="1">
      <alignment horizontal="center" vertical="center" wrapText="1"/>
    </xf>
    <xf numFmtId="0" fontId="22" fillId="50" borderId="33" xfId="0" applyFont="1" applyFill="1" applyBorder="1" applyAlignment="1" applyProtection="1">
      <alignment horizontal="center" vertical="center" wrapText="1"/>
    </xf>
    <xf numFmtId="0" fontId="22" fillId="49" borderId="33" xfId="1" applyFont="1" applyFill="1" applyBorder="1" applyAlignment="1" applyProtection="1">
      <alignment horizontal="center" vertical="center" wrapText="1"/>
    </xf>
    <xf numFmtId="0" fontId="22" fillId="31" borderId="33" xfId="1" applyFont="1" applyFill="1" applyBorder="1" applyAlignment="1" applyProtection="1">
      <alignment horizontal="center" vertical="center" wrapText="1"/>
    </xf>
    <xf numFmtId="0" fontId="22" fillId="48" borderId="33" xfId="1" applyFont="1" applyFill="1" applyBorder="1" applyAlignment="1" applyProtection="1">
      <alignment horizontal="center" vertical="center" wrapText="1"/>
    </xf>
    <xf numFmtId="0" fontId="22" fillId="70" borderId="33" xfId="1" applyNumberFormat="1" applyFont="1" applyFill="1" applyBorder="1" applyAlignment="1" applyProtection="1">
      <alignment horizontal="center" vertical="center" wrapText="1"/>
    </xf>
    <xf numFmtId="49" fontId="22" fillId="70" borderId="33" xfId="1" applyNumberFormat="1" applyFont="1" applyFill="1" applyBorder="1" applyAlignment="1" applyProtection="1">
      <alignment horizontal="center" vertical="center" wrapText="1"/>
    </xf>
    <xf numFmtId="0" fontId="22" fillId="58" borderId="33" xfId="1" applyFont="1" applyFill="1" applyBorder="1" applyAlignment="1" applyProtection="1">
      <alignment horizontal="center" vertical="center" wrapText="1"/>
    </xf>
    <xf numFmtId="0" fontId="22" fillId="60" borderId="33" xfId="1" applyFont="1" applyFill="1" applyBorder="1" applyAlignment="1" applyProtection="1">
      <alignment horizontal="center" vertical="center" wrapText="1"/>
    </xf>
    <xf numFmtId="0" fontId="22" fillId="80" borderId="33" xfId="2" applyNumberFormat="1" applyFont="1" applyFill="1" applyBorder="1" applyAlignment="1" applyProtection="1">
      <alignment horizontal="center" vertical="center" wrapText="1"/>
    </xf>
    <xf numFmtId="0" fontId="43" fillId="33" borderId="33" xfId="1" applyFont="1" applyFill="1" applyBorder="1" applyAlignment="1" applyProtection="1">
      <alignment horizontal="center" vertical="center" wrapText="1"/>
      <protection locked="0"/>
    </xf>
    <xf numFmtId="0" fontId="22" fillId="48" borderId="33" xfId="1" applyFont="1" applyFill="1" applyBorder="1" applyAlignment="1" applyProtection="1">
      <alignment horizontal="center" vertical="center"/>
      <protection locked="0"/>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69" borderId="10" xfId="0" applyFont="1" applyFill="1" applyBorder="1" applyAlignment="1">
      <alignment horizontal="center" vertical="center"/>
    </xf>
    <xf numFmtId="0" fontId="25" fillId="69" borderId="0" xfId="0" applyFont="1" applyFill="1" applyBorder="1" applyAlignment="1">
      <alignment horizontal="center" vertical="center"/>
    </xf>
    <xf numFmtId="0" fontId="22" fillId="50" borderId="33" xfId="1" applyNumberFormat="1" applyFont="1" applyFill="1" applyBorder="1" applyAlignment="1" applyProtection="1">
      <alignment horizontal="center" vertical="center" wrapText="1"/>
    </xf>
    <xf numFmtId="0" fontId="22" fillId="50" borderId="33" xfId="3" applyNumberFormat="1" applyFont="1" applyFill="1" applyBorder="1" applyAlignment="1" applyProtection="1">
      <alignment horizontal="center" vertical="center" wrapText="1"/>
    </xf>
    <xf numFmtId="0" fontId="22" fillId="73" borderId="33" xfId="1" applyNumberFormat="1" applyFont="1" applyFill="1" applyBorder="1" applyAlignment="1" applyProtection="1">
      <alignment horizontal="center" vertical="center" wrapText="1"/>
    </xf>
    <xf numFmtId="0" fontId="22" fillId="65" borderId="33" xfId="1" applyFont="1" applyFill="1" applyBorder="1" applyAlignment="1" applyProtection="1">
      <alignment horizontal="center" vertical="center" wrapText="1"/>
    </xf>
    <xf numFmtId="0" fontId="22" fillId="71" borderId="33" xfId="46" applyNumberFormat="1" applyFont="1" applyFill="1" applyBorder="1" applyAlignment="1" applyProtection="1">
      <alignment horizontal="center" vertical="center" wrapText="1"/>
    </xf>
    <xf numFmtId="0" fontId="30" fillId="50" borderId="33" xfId="47" applyFont="1" applyFill="1" applyBorder="1" applyAlignment="1" applyProtection="1">
      <alignment horizontal="center" vertical="center" wrapText="1"/>
      <protection locked="0"/>
    </xf>
    <xf numFmtId="0" fontId="22" fillId="50" borderId="33" xfId="3" applyFont="1" applyFill="1" applyBorder="1" applyAlignment="1" applyProtection="1">
      <alignment horizontal="center" vertical="center" wrapText="1"/>
    </xf>
    <xf numFmtId="0" fontId="19" fillId="53" borderId="33" xfId="0" applyFont="1" applyFill="1" applyBorder="1" applyAlignment="1" applyProtection="1">
      <alignment horizontal="center" vertical="center" wrapText="1"/>
      <protection locked="0"/>
    </xf>
    <xf numFmtId="0" fontId="22" fillId="60" borderId="33" xfId="1" applyNumberFormat="1" applyFont="1" applyFill="1" applyBorder="1" applyAlignment="1" applyProtection="1">
      <alignment horizontal="center" vertical="center" wrapText="1"/>
    </xf>
    <xf numFmtId="0" fontId="22" fillId="28" borderId="33" xfId="1" applyFont="1" applyFill="1" applyBorder="1" applyAlignment="1" applyProtection="1">
      <alignment horizontal="center" vertical="center"/>
      <protection locked="0"/>
    </xf>
    <xf numFmtId="0" fontId="10" fillId="84" borderId="30" xfId="0" applyFont="1" applyFill="1" applyBorder="1" applyAlignment="1">
      <alignment horizontal="center" vertical="center"/>
    </xf>
    <xf numFmtId="0" fontId="10" fillId="84" borderId="31" xfId="0" applyFont="1" applyFill="1" applyBorder="1" applyAlignment="1">
      <alignment horizontal="center" vertical="center"/>
    </xf>
    <xf numFmtId="0" fontId="10" fillId="84" borderId="32" xfId="0" applyFont="1" applyFill="1" applyBorder="1" applyAlignment="1">
      <alignment horizontal="center" vertical="center"/>
    </xf>
    <xf numFmtId="0" fontId="10" fillId="68" borderId="30" xfId="0" applyFont="1" applyFill="1" applyBorder="1" applyAlignment="1">
      <alignment horizontal="center" vertical="center"/>
    </xf>
    <xf numFmtId="0" fontId="10" fillId="68" borderId="31" xfId="0" applyFont="1" applyFill="1" applyBorder="1" applyAlignment="1">
      <alignment horizontal="center" vertical="center"/>
    </xf>
    <xf numFmtId="0" fontId="10" fillId="68" borderId="32" xfId="0" applyFont="1" applyFill="1" applyBorder="1" applyAlignment="1">
      <alignment horizontal="center" vertical="center"/>
    </xf>
    <xf numFmtId="9" fontId="22" fillId="33" borderId="33" xfId="1" applyNumberFormat="1" applyFont="1" applyFill="1" applyBorder="1" applyAlignment="1" applyProtection="1">
      <alignment horizontal="center" vertical="center"/>
      <protection locked="0"/>
    </xf>
    <xf numFmtId="0" fontId="27" fillId="33" borderId="33" xfId="1" applyFont="1" applyFill="1" applyBorder="1" applyAlignment="1" applyProtection="1">
      <alignment horizontal="center" vertical="center"/>
      <protection locked="0"/>
    </xf>
    <xf numFmtId="14" fontId="27" fillId="33" borderId="33" xfId="1" applyNumberFormat="1" applyFont="1" applyFill="1" applyBorder="1" applyAlignment="1" applyProtection="1">
      <alignment horizontal="center" vertical="center"/>
      <protection locked="0"/>
    </xf>
    <xf numFmtId="0" fontId="27" fillId="33" borderId="33" xfId="1" applyFont="1" applyFill="1" applyBorder="1" applyAlignment="1" applyProtection="1">
      <alignment horizontal="center" vertical="center" wrapText="1"/>
      <protection locked="0"/>
    </xf>
    <xf numFmtId="0" fontId="17" fillId="48" borderId="33" xfId="1" applyFont="1" applyFill="1" applyBorder="1" applyAlignment="1" applyProtection="1">
      <alignment horizontal="center" vertical="center" wrapText="1"/>
      <protection locked="0"/>
    </xf>
    <xf numFmtId="0" fontId="10" fillId="69" borderId="30" xfId="0" applyFont="1" applyFill="1" applyBorder="1" applyAlignment="1">
      <alignment horizontal="center" vertical="center"/>
    </xf>
    <xf numFmtId="0" fontId="10" fillId="69" borderId="31" xfId="0" applyFont="1" applyFill="1" applyBorder="1" applyAlignment="1">
      <alignment horizontal="center" vertical="center"/>
    </xf>
    <xf numFmtId="0" fontId="10" fillId="69" borderId="32" xfId="0" applyFont="1" applyFill="1" applyBorder="1" applyAlignment="1">
      <alignment horizontal="center" vertical="center"/>
    </xf>
    <xf numFmtId="0" fontId="22" fillId="49" borderId="33" xfId="3" applyFont="1" applyFill="1" applyBorder="1" applyAlignment="1" applyProtection="1">
      <alignment horizontal="center" vertical="center" wrapText="1"/>
    </xf>
    <xf numFmtId="0" fontId="19" fillId="48" borderId="33" xfId="0" applyFont="1" applyFill="1" applyBorder="1" applyAlignment="1" applyProtection="1">
      <alignment horizontal="center" vertical="center" wrapText="1"/>
      <protection locked="0"/>
    </xf>
    <xf numFmtId="0" fontId="22" fillId="65" borderId="33" xfId="3" applyNumberFormat="1" applyFont="1" applyFill="1" applyBorder="1" applyAlignment="1" applyProtection="1">
      <alignment horizontal="center" vertical="center" wrapText="1"/>
    </xf>
    <xf numFmtId="0" fontId="22" fillId="71" borderId="33" xfId="1" applyFont="1" applyFill="1" applyBorder="1" applyAlignment="1" applyProtection="1">
      <alignment horizontal="center" vertical="center" wrapText="1"/>
    </xf>
    <xf numFmtId="49" fontId="22" fillId="70" borderId="33" xfId="1" applyNumberFormat="1" applyFont="1" applyFill="1" applyBorder="1" applyAlignment="1" applyProtection="1">
      <alignment horizontal="center" vertical="center" wrapText="1"/>
      <protection locked="0"/>
    </xf>
    <xf numFmtId="0" fontId="22" fillId="70" borderId="33" xfId="1" applyFont="1" applyFill="1" applyBorder="1" applyAlignment="1">
      <alignment horizontal="center" vertical="center"/>
    </xf>
    <xf numFmtId="0" fontId="22" fillId="37" borderId="33" xfId="1" applyFont="1" applyFill="1" applyBorder="1" applyAlignment="1" applyProtection="1">
      <alignment horizontal="center" vertical="center"/>
    </xf>
    <xf numFmtId="0" fontId="22" fillId="114" borderId="33" xfId="1" applyFont="1" applyFill="1" applyBorder="1" applyAlignment="1" applyProtection="1">
      <alignment horizontal="center" vertical="center" wrapText="1"/>
    </xf>
    <xf numFmtId="0" fontId="25" fillId="38" borderId="10" xfId="0" applyFont="1" applyFill="1" applyBorder="1" applyAlignment="1">
      <alignment horizontal="center" vertical="center"/>
    </xf>
    <xf numFmtId="0" fontId="25" fillId="38" borderId="0" xfId="0" applyFont="1" applyFill="1" applyBorder="1" applyAlignment="1">
      <alignment horizontal="center" vertical="center"/>
    </xf>
    <xf numFmtId="0" fontId="82" fillId="0" borderId="0" xfId="0" applyFont="1" applyBorder="1" applyAlignment="1">
      <alignment horizontal="center"/>
    </xf>
  </cellXfs>
  <cellStyles count="210">
    <cellStyle name="20% - Énfasis1 2" xfId="4"/>
    <cellStyle name="20% - Énfasis1 2 2" xfId="5"/>
    <cellStyle name="20% - Énfasis1 2 2 2" xfId="99"/>
    <cellStyle name="20% - Énfasis1 2 3" xfId="98"/>
    <cellStyle name="20% - Énfasis2 2" xfId="6"/>
    <cellStyle name="20% - Énfasis2 2 2" xfId="7"/>
    <cellStyle name="20% - Énfasis2 2 2 2" xfId="101"/>
    <cellStyle name="20% - Énfasis2 2 3" xfId="100"/>
    <cellStyle name="20% - Énfasis3 2" xfId="8"/>
    <cellStyle name="20% - Énfasis3 2 2" xfId="9"/>
    <cellStyle name="20% - Énfasis3 2 2 2" xfId="103"/>
    <cellStyle name="20% - Énfasis3 2 3" xfId="102"/>
    <cellStyle name="20% - Énfasis4 2" xfId="10"/>
    <cellStyle name="20% - Énfasis4 2 2" xfId="11"/>
    <cellStyle name="20% - Énfasis4 2 2 2" xfId="105"/>
    <cellStyle name="20% - Énfasis4 2 3" xfId="104"/>
    <cellStyle name="20% - Énfasis5 2" xfId="12"/>
    <cellStyle name="20% - Énfasis5 2 2" xfId="13"/>
    <cellStyle name="20% - Énfasis5 2 2 2" xfId="107"/>
    <cellStyle name="20% - Énfasis5 2 3" xfId="106"/>
    <cellStyle name="20% - Énfasis6 2" xfId="14"/>
    <cellStyle name="20% - Énfasis6 2 2" xfId="15"/>
    <cellStyle name="20% - Énfasis6 2 2 2" xfId="109"/>
    <cellStyle name="20% - Énfasis6 2 3" xfId="108"/>
    <cellStyle name="40% - Énfasis1 2" xfId="16"/>
    <cellStyle name="40% - Énfasis1 2 2" xfId="17"/>
    <cellStyle name="40% - Énfasis1 2 2 2" xfId="111"/>
    <cellStyle name="40% - Énfasis1 2 3" xfId="110"/>
    <cellStyle name="40% - Énfasis2 2" xfId="18"/>
    <cellStyle name="40% - Énfasis2 2 2" xfId="19"/>
    <cellStyle name="40% - Énfasis2 2 2 2" xfId="113"/>
    <cellStyle name="40% - Énfasis2 2 3" xfId="112"/>
    <cellStyle name="40% - Énfasis3 2" xfId="20"/>
    <cellStyle name="40% - Énfasis3 2 2" xfId="21"/>
    <cellStyle name="40% - Énfasis3 2 2 2" xfId="115"/>
    <cellStyle name="40% - Énfasis3 2 3" xfId="114"/>
    <cellStyle name="40% - Énfasis4 2" xfId="22"/>
    <cellStyle name="40% - Énfasis4 2 2" xfId="23"/>
    <cellStyle name="40% - Énfasis4 2 2 2" xfId="117"/>
    <cellStyle name="40% - Énfasis4 2 3" xfId="116"/>
    <cellStyle name="40% - Énfasis5 2" xfId="24"/>
    <cellStyle name="40% - Énfasis5 2 2" xfId="25"/>
    <cellStyle name="40% - Énfasis5 2 2 2" xfId="119"/>
    <cellStyle name="40% - Énfasis5 2 3" xfId="118"/>
    <cellStyle name="40% - Énfasis6 2" xfId="26"/>
    <cellStyle name="40% - Énfasis6 2 2" xfId="27"/>
    <cellStyle name="40% - Énfasis6 2 2 2" xfId="121"/>
    <cellStyle name="40% - Énfasis6 2 3" xfId="120"/>
    <cellStyle name="60% - Énfasis1 2" xfId="2"/>
    <cellStyle name="60% - Énfasis1 2 2" xfId="122"/>
    <cellStyle name="60% - Énfasis2 2" xfId="28"/>
    <cellStyle name="60% - Énfasis2 2 2" xfId="123"/>
    <cellStyle name="60% - Énfasis3 2" xfId="29"/>
    <cellStyle name="60% - Énfasis3 2 2" xfId="124"/>
    <cellStyle name="60% - Énfasis4 2" xfId="30"/>
    <cellStyle name="60% - Énfasis4 2 2" xfId="125"/>
    <cellStyle name="60% - Énfasis5 2" xfId="31"/>
    <cellStyle name="60% - Énfasis5 2 2" xfId="126"/>
    <cellStyle name="60% - Énfasis6 2" xfId="32"/>
    <cellStyle name="60% - Énfasis6 2 2" xfId="127"/>
    <cellStyle name="Buena 2" xfId="33"/>
    <cellStyle name="Buena 2 2" xfId="128"/>
    <cellStyle name="Cálculo 2" xfId="34"/>
    <cellStyle name="Cálculo 2 2" xfId="86"/>
    <cellStyle name="Cálculo 2 2 2" xfId="130"/>
    <cellStyle name="Cálculo 2 2 3" xfId="201"/>
    <cellStyle name="Cálculo 2 3" xfId="129"/>
    <cellStyle name="Cálculo 2 4" xfId="195"/>
    <cellStyle name="Celda de comprobación 2" xfId="35"/>
    <cellStyle name="Celda de comprobación 2 2" xfId="92"/>
    <cellStyle name="Celda de comprobación 2 2 2" xfId="132"/>
    <cellStyle name="Celda de comprobación 2 3" xfId="131"/>
    <cellStyle name="Celda vinculada 2" xfId="36"/>
    <cellStyle name="Celda vinculada 2 2" xfId="133"/>
    <cellStyle name="Encabezado 4 2" xfId="37"/>
    <cellStyle name="Encabezado 4 2 2" xfId="134"/>
    <cellStyle name="Énfasis1 2" xfId="38"/>
    <cellStyle name="Énfasis1 2 2" xfId="135"/>
    <cellStyle name="Énfasis2 2" xfId="39"/>
    <cellStyle name="Énfasis2 2 2" xfId="136"/>
    <cellStyle name="Énfasis3 2" xfId="40"/>
    <cellStyle name="Énfasis3 2 2" xfId="137"/>
    <cellStyle name="Énfasis4 2" xfId="41"/>
    <cellStyle name="Énfasis4 2 2" xfId="138"/>
    <cellStyle name="Énfasis5 2" xfId="42"/>
    <cellStyle name="Énfasis5 2 2" xfId="139"/>
    <cellStyle name="Énfasis6 2" xfId="43"/>
    <cellStyle name="Énfasis6 2 2" xfId="140"/>
    <cellStyle name="Entrada 2" xfId="44"/>
    <cellStyle name="Entrada 2 2" xfId="87"/>
    <cellStyle name="Entrada 2 2 2" xfId="142"/>
    <cellStyle name="Entrada 2 2 3" xfId="202"/>
    <cellStyle name="Entrada 2 3" xfId="141"/>
    <cellStyle name="Entrada 2 4" xfId="196"/>
    <cellStyle name="Hipervínculo" xfId="96" builtinId="8"/>
    <cellStyle name="Hipervínculo 2" xfId="143"/>
    <cellStyle name="Incorrecto 2" xfId="45"/>
    <cellStyle name="Incorrecto 2 2" xfId="144"/>
    <cellStyle name="Neutral 2" xfId="46"/>
    <cellStyle name="Neutral 2 2" xfId="145"/>
    <cellStyle name="Normal" xfId="0" builtinId="0"/>
    <cellStyle name="Normal 11" xfId="47"/>
    <cellStyle name="Normal 11 2" xfId="146"/>
    <cellStyle name="Normal 12" xfId="48"/>
    <cellStyle name="Normal 12 2" xfId="147"/>
    <cellStyle name="Normal 13" xfId="49"/>
    <cellStyle name="Normal 13 2" xfId="148"/>
    <cellStyle name="Normal 14" xfId="50"/>
    <cellStyle name="Normal 14 2" xfId="149"/>
    <cellStyle name="Normal 17" xfId="51"/>
    <cellStyle name="Normal 17 2" xfId="150"/>
    <cellStyle name="Normal 18" xfId="52"/>
    <cellStyle name="Normal 18 2" xfId="151"/>
    <cellStyle name="Normal 19" xfId="53"/>
    <cellStyle name="Normal 19 2" xfId="152"/>
    <cellStyle name="Normal 2" xfId="1"/>
    <cellStyle name="Normal 2 2" xfId="153"/>
    <cellStyle name="Normal 2 5" xfId="54"/>
    <cellStyle name="Normal 2 5 2" xfId="154"/>
    <cellStyle name="Normal 20" xfId="55"/>
    <cellStyle name="Normal 20 2" xfId="155"/>
    <cellStyle name="Normal 21" xfId="56"/>
    <cellStyle name="Normal 21 2" xfId="156"/>
    <cellStyle name="Normal 22" xfId="57"/>
    <cellStyle name="Normal 22 2" xfId="157"/>
    <cellStyle name="Normal 23" xfId="58"/>
    <cellStyle name="Normal 23 2" xfId="158"/>
    <cellStyle name="Normal 24" xfId="59"/>
    <cellStyle name="Normal 24 2" xfId="159"/>
    <cellStyle name="Normal 26" xfId="60"/>
    <cellStyle name="Normal 26 2" xfId="160"/>
    <cellStyle name="Normal 28" xfId="61"/>
    <cellStyle name="Normal 28 2" xfId="161"/>
    <cellStyle name="Normal 29" xfId="62"/>
    <cellStyle name="Normal 29 2" xfId="162"/>
    <cellStyle name="Normal 3" xfId="3"/>
    <cellStyle name="Normal 3 2" xfId="91"/>
    <cellStyle name="Normal 3 2 2" xfId="164"/>
    <cellStyle name="Normal 3 2 3" xfId="206"/>
    <cellStyle name="Normal 3 3" xfId="163"/>
    <cellStyle name="Normal 3 4" xfId="194"/>
    <cellStyle name="Normal 4" xfId="97"/>
    <cellStyle name="Normal 4 14" xfId="63"/>
    <cellStyle name="Normal 4 14 2" xfId="165"/>
    <cellStyle name="Normal 4 15" xfId="64"/>
    <cellStyle name="Normal 4 15 2" xfId="166"/>
    <cellStyle name="Normal 4 19" xfId="65"/>
    <cellStyle name="Normal 4 19 2" xfId="167"/>
    <cellStyle name="Normal 4 20" xfId="66"/>
    <cellStyle name="Normal 4 20 2" xfId="168"/>
    <cellStyle name="Normal 6" xfId="67"/>
    <cellStyle name="Normal 6 2" xfId="169"/>
    <cellStyle name="Normal 7" xfId="68"/>
    <cellStyle name="Normal 7 2" xfId="93"/>
    <cellStyle name="Normal 7 2 2" xfId="171"/>
    <cellStyle name="Normal 7 2 3" xfId="207"/>
    <cellStyle name="Normal 7 3" xfId="170"/>
    <cellStyle name="Normal 7 4" xfId="197"/>
    <cellStyle name="Normal 8" xfId="69"/>
    <cellStyle name="Normal 8 2" xfId="172"/>
    <cellStyle name="Normal 9" xfId="70"/>
    <cellStyle name="Normal 9 18" xfId="71"/>
    <cellStyle name="Normal 9 18 2" xfId="174"/>
    <cellStyle name="Normal 9 2" xfId="173"/>
    <cellStyle name="Notas 2" xfId="72"/>
    <cellStyle name="Notas 2 2" xfId="88"/>
    <cellStyle name="Notas 2 2 2" xfId="176"/>
    <cellStyle name="Notas 2 2 3" xfId="203"/>
    <cellStyle name="Notas 2 3" xfId="175"/>
    <cellStyle name="Notas 2 4" xfId="198"/>
    <cellStyle name="Porcentaje 2" xfId="73"/>
    <cellStyle name="Porcentaje 2 2" xfId="74"/>
    <cellStyle name="Porcentaje 2 2 2" xfId="178"/>
    <cellStyle name="Porcentaje 2 3" xfId="75"/>
    <cellStyle name="Porcentaje 2 3 2" xfId="76"/>
    <cellStyle name="Porcentaje 2 3 2 2" xfId="180"/>
    <cellStyle name="Porcentaje 2 3 3" xfId="179"/>
    <cellStyle name="Porcentaje 2 4" xfId="77"/>
    <cellStyle name="Porcentaje 2 4 2" xfId="78"/>
    <cellStyle name="Porcentaje 2 4 2 2" xfId="182"/>
    <cellStyle name="Porcentaje 2 4 3" xfId="181"/>
    <cellStyle name="Porcentaje 2 5" xfId="177"/>
    <cellStyle name="Salida 2" xfId="79"/>
    <cellStyle name="Salida 2 2" xfId="89"/>
    <cellStyle name="Salida 2 2 2" xfId="184"/>
    <cellStyle name="Salida 2 2 3" xfId="204"/>
    <cellStyle name="Salida 2 3" xfId="183"/>
    <cellStyle name="Salida 2 4" xfId="199"/>
    <cellStyle name="Texto de advertencia 2" xfId="80"/>
    <cellStyle name="Texto de advertencia 2 2" xfId="185"/>
    <cellStyle name="Texto explicativo 2" xfId="81"/>
    <cellStyle name="Texto explicativo 2 2" xfId="186"/>
    <cellStyle name="Título 2 2" xfId="82"/>
    <cellStyle name="Título 2 2 2" xfId="187"/>
    <cellStyle name="Título 3 2" xfId="83"/>
    <cellStyle name="Título 3 2 2" xfId="188"/>
    <cellStyle name="Título 4" xfId="84"/>
    <cellStyle name="Título 4 2" xfId="189"/>
    <cellStyle name="Total 2" xfId="85"/>
    <cellStyle name="Total 2 2" xfId="90"/>
    <cellStyle name="Total 2 2 2" xfId="95"/>
    <cellStyle name="Total 2 2 2 2" xfId="192"/>
    <cellStyle name="Total 2 2 2 3" xfId="209"/>
    <cellStyle name="Total 2 2 3" xfId="191"/>
    <cellStyle name="Total 2 2 4" xfId="205"/>
    <cellStyle name="Total 2 3" xfId="94"/>
    <cellStyle name="Total 2 3 2" xfId="193"/>
    <cellStyle name="Total 2 3 3" xfId="208"/>
    <cellStyle name="Total 2 4" xfId="190"/>
    <cellStyle name="Total 2 5" xfId="200"/>
  </cellStyles>
  <dxfs count="0"/>
  <tableStyles count="0" defaultTableStyle="TableStyleMedium2" defaultPivotStyle="PivotStyleLight16"/>
  <colors>
    <mruColors>
      <color rgb="FFFFCCFF"/>
      <color rgb="FFFF99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131078</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131078</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607328"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1000"/>
  <sheetViews>
    <sheetView tabSelected="1" zoomScale="60" zoomScaleNormal="60" workbookViewId="0">
      <pane xSplit="5" ySplit="10" topLeftCell="Q191" activePane="bottomRight" state="frozen"/>
      <selection pane="topRight" activeCell="F1" sqref="F1"/>
      <selection pane="bottomLeft" activeCell="A11" sqref="A11"/>
      <selection pane="bottomRight" activeCell="L12" sqref="L12"/>
    </sheetView>
  </sheetViews>
  <sheetFormatPr baseColWidth="10" defaultColWidth="9.140625" defaultRowHeight="15" x14ac:dyDescent="0.25"/>
  <cols>
    <col min="1" max="1" width="7.140625" customWidth="1"/>
    <col min="2" max="2" width="10.140625" customWidth="1"/>
    <col min="3" max="3" width="38" customWidth="1"/>
    <col min="4" max="4" width="30.7109375" customWidth="1"/>
    <col min="5" max="5" width="65.28515625" customWidth="1"/>
    <col min="6" max="6" width="56.5703125" customWidth="1"/>
    <col min="7" max="7" width="48.42578125" style="605" customWidth="1"/>
    <col min="8" max="8" width="31.7109375" style="12" customWidth="1"/>
    <col min="9" max="9" width="32.42578125" customWidth="1"/>
    <col min="10" max="10" width="32.42578125" style="12" customWidth="1"/>
    <col min="11" max="11" width="59.85546875" customWidth="1"/>
    <col min="12" max="12" width="65" customWidth="1"/>
    <col min="13" max="13" width="48.42578125" customWidth="1"/>
    <col min="14" max="14" width="35" customWidth="1"/>
    <col min="15" max="15" width="40" customWidth="1"/>
    <col min="16" max="16" width="52.140625" style="8" customWidth="1"/>
    <col min="17" max="17" width="30.140625" customWidth="1"/>
    <col min="18" max="18" width="53.5703125" customWidth="1"/>
    <col min="19" max="19" width="19" style="18" customWidth="1"/>
    <col min="20" max="20" width="62.7109375" customWidth="1"/>
    <col min="21" max="21" width="22.140625" customWidth="1"/>
    <col min="22" max="22" width="21.7109375" customWidth="1"/>
    <col min="23" max="23" width="21" customWidth="1"/>
    <col min="24" max="24" width="27.85546875" style="18" hidden="1" customWidth="1"/>
    <col min="25" max="25" width="55.42578125" hidden="1" customWidth="1"/>
    <col min="26" max="26" width="26" hidden="1" customWidth="1"/>
    <col min="27" max="27" width="37.5703125" hidden="1" customWidth="1"/>
    <col min="28" max="28" width="21.28515625" hidden="1" customWidth="1"/>
    <col min="29" max="29" width="17.28515625" hidden="1" customWidth="1"/>
    <col min="30" max="30" width="15.5703125" hidden="1" customWidth="1"/>
    <col min="31" max="243" width="8" customWidth="1"/>
    <col min="244" max="244" width="0.28515625" customWidth="1"/>
    <col min="245" max="245" width="14.5703125" customWidth="1"/>
  </cols>
  <sheetData>
    <row r="1" spans="1:30" x14ac:dyDescent="0.25">
      <c r="B1" s="1" t="s">
        <v>0</v>
      </c>
      <c r="C1" s="1">
        <v>53</v>
      </c>
      <c r="D1" s="1" t="s">
        <v>1</v>
      </c>
    </row>
    <row r="2" spans="1:30" x14ac:dyDescent="0.25">
      <c r="B2" s="1" t="s">
        <v>2</v>
      </c>
      <c r="C2" s="1">
        <v>400</v>
      </c>
      <c r="D2" s="1" t="s">
        <v>3</v>
      </c>
    </row>
    <row r="3" spans="1:30" x14ac:dyDescent="0.25">
      <c r="B3" s="1" t="s">
        <v>4</v>
      </c>
      <c r="C3" s="1">
        <v>1</v>
      </c>
    </row>
    <row r="4" spans="1:30" x14ac:dyDescent="0.25">
      <c r="B4" s="1" t="s">
        <v>5</v>
      </c>
      <c r="C4" s="1">
        <v>456</v>
      </c>
    </row>
    <row r="5" spans="1:30" x14ac:dyDescent="0.25">
      <c r="B5" s="1" t="s">
        <v>6</v>
      </c>
      <c r="C5" s="2">
        <v>43256</v>
      </c>
    </row>
    <row r="6" spans="1:30" x14ac:dyDescent="0.25">
      <c r="B6" s="1" t="s">
        <v>7</v>
      </c>
      <c r="C6" s="1">
        <v>0</v>
      </c>
      <c r="D6" s="1" t="s">
        <v>8</v>
      </c>
    </row>
    <row r="8" spans="1:30" x14ac:dyDescent="0.25">
      <c r="A8" s="1" t="s">
        <v>9</v>
      </c>
      <c r="B8" s="668" t="s">
        <v>10</v>
      </c>
      <c r="C8" s="669"/>
      <c r="D8" s="669"/>
      <c r="E8" s="669"/>
      <c r="F8" s="669"/>
      <c r="G8" s="669"/>
      <c r="H8" s="669"/>
      <c r="I8" s="669"/>
      <c r="J8" s="669"/>
      <c r="K8" s="669"/>
      <c r="L8" s="669"/>
      <c r="M8" s="669"/>
      <c r="N8" s="669"/>
      <c r="O8" s="669"/>
      <c r="P8" s="669"/>
      <c r="Q8" s="670"/>
      <c r="R8" s="671" t="s">
        <v>425</v>
      </c>
      <c r="S8" s="672"/>
      <c r="T8" s="672"/>
      <c r="U8" s="672"/>
      <c r="V8" s="672"/>
      <c r="W8" s="672"/>
      <c r="X8" s="629" t="s">
        <v>426</v>
      </c>
      <c r="Y8" s="630"/>
      <c r="Z8" s="630"/>
      <c r="AA8" s="630"/>
      <c r="AB8" s="630"/>
      <c r="AC8" s="630"/>
      <c r="AD8" s="631"/>
    </row>
    <row r="9" spans="1:30" x14ac:dyDescent="0.25">
      <c r="B9" s="18"/>
      <c r="C9" s="11">
        <v>4</v>
      </c>
      <c r="D9" s="11">
        <v>8</v>
      </c>
      <c r="E9" s="11">
        <v>12</v>
      </c>
      <c r="F9" s="11">
        <v>16</v>
      </c>
      <c r="G9" s="606" t="s">
        <v>418</v>
      </c>
      <c r="H9" s="11" t="s">
        <v>418</v>
      </c>
      <c r="I9" s="11">
        <v>20</v>
      </c>
      <c r="J9" s="11" t="s">
        <v>418</v>
      </c>
      <c r="K9" s="11">
        <v>24</v>
      </c>
      <c r="L9" s="11">
        <v>28</v>
      </c>
      <c r="M9" s="11">
        <v>31</v>
      </c>
      <c r="N9" s="11">
        <v>32</v>
      </c>
      <c r="O9" s="11">
        <v>36</v>
      </c>
      <c r="P9" s="9">
        <v>40</v>
      </c>
      <c r="Q9" s="683" t="s">
        <v>1386</v>
      </c>
      <c r="R9" s="684"/>
      <c r="S9" s="685"/>
      <c r="T9" s="694" t="s">
        <v>1385</v>
      </c>
      <c r="U9" s="695"/>
      <c r="V9" s="695"/>
      <c r="W9" s="696"/>
      <c r="X9" s="686" t="s">
        <v>1386</v>
      </c>
      <c r="Y9" s="687"/>
      <c r="Z9" s="688"/>
      <c r="AA9" s="686" t="s">
        <v>1385</v>
      </c>
      <c r="AB9" s="687"/>
      <c r="AC9" s="687"/>
      <c r="AD9" s="688"/>
    </row>
    <row r="10" spans="1:30" ht="132.75" customHeight="1" x14ac:dyDescent="0.25">
      <c r="C10" s="3" t="s">
        <v>11</v>
      </c>
      <c r="D10" s="3" t="s">
        <v>12</v>
      </c>
      <c r="E10" s="3" t="s">
        <v>13</v>
      </c>
      <c r="F10" s="3" t="s">
        <v>14</v>
      </c>
      <c r="G10" s="607" t="s">
        <v>414</v>
      </c>
      <c r="H10" s="27" t="s">
        <v>415</v>
      </c>
      <c r="I10" s="3" t="s">
        <v>15</v>
      </c>
      <c r="J10" s="3" t="s">
        <v>416</v>
      </c>
      <c r="K10" s="3" t="s">
        <v>16</v>
      </c>
      <c r="L10" s="3" t="s">
        <v>17</v>
      </c>
      <c r="M10" s="27" t="s">
        <v>18</v>
      </c>
      <c r="N10" s="27" t="s">
        <v>19</v>
      </c>
      <c r="O10" s="27" t="s">
        <v>20</v>
      </c>
      <c r="P10" s="10" t="s">
        <v>21</v>
      </c>
      <c r="Q10" s="507" t="s">
        <v>1383</v>
      </c>
      <c r="R10" s="508" t="s">
        <v>1384</v>
      </c>
      <c r="S10" s="509" t="s">
        <v>419</v>
      </c>
      <c r="T10" s="134" t="s">
        <v>1159</v>
      </c>
      <c r="U10" s="134" t="s">
        <v>422</v>
      </c>
      <c r="V10" s="134" t="s">
        <v>423</v>
      </c>
      <c r="W10" s="134" t="s">
        <v>424</v>
      </c>
      <c r="X10" s="145" t="s">
        <v>1383</v>
      </c>
      <c r="Y10" s="132" t="s">
        <v>1384</v>
      </c>
      <c r="Z10" s="133" t="s">
        <v>419</v>
      </c>
      <c r="AA10" s="133" t="s">
        <v>1159</v>
      </c>
      <c r="AB10" s="133" t="s">
        <v>422</v>
      </c>
      <c r="AC10" s="133" t="s">
        <v>423</v>
      </c>
      <c r="AD10" s="133" t="s">
        <v>424</v>
      </c>
    </row>
    <row r="11" spans="1:30" s="4" customFormat="1" ht="157.5" customHeight="1" x14ac:dyDescent="0.25">
      <c r="A11" s="194">
        <v>1</v>
      </c>
      <c r="B11" s="195" t="s">
        <v>23</v>
      </c>
      <c r="C11" s="196" t="s">
        <v>24</v>
      </c>
      <c r="D11" s="197">
        <v>2</v>
      </c>
      <c r="E11" s="198" t="s">
        <v>258</v>
      </c>
      <c r="F11" s="198" t="s">
        <v>259</v>
      </c>
      <c r="G11" s="608" t="s">
        <v>427</v>
      </c>
      <c r="H11" s="199" t="s">
        <v>421</v>
      </c>
      <c r="I11" s="200" t="s">
        <v>250</v>
      </c>
      <c r="J11" s="199" t="s">
        <v>420</v>
      </c>
      <c r="K11" s="201" t="s">
        <v>243</v>
      </c>
      <c r="L11" s="202" t="s">
        <v>274</v>
      </c>
      <c r="M11" s="197">
        <v>1</v>
      </c>
      <c r="N11" s="203">
        <v>43252</v>
      </c>
      <c r="O11" s="203">
        <v>43434</v>
      </c>
      <c r="P11" s="204">
        <v>22</v>
      </c>
      <c r="Q11" s="205">
        <v>0.25</v>
      </c>
      <c r="R11" s="206" t="s">
        <v>1520</v>
      </c>
      <c r="S11" s="207" t="s">
        <v>1044</v>
      </c>
      <c r="T11" s="208" t="s">
        <v>1703</v>
      </c>
      <c r="U11" s="209" t="s">
        <v>1311</v>
      </c>
      <c r="V11" s="210">
        <v>43755</v>
      </c>
      <c r="W11" s="211" t="s">
        <v>1624</v>
      </c>
      <c r="X11" s="212"/>
      <c r="Y11" s="213"/>
      <c r="Z11" s="214"/>
      <c r="AA11" s="215"/>
      <c r="AB11" s="195"/>
      <c r="AC11" s="216"/>
      <c r="AD11" s="217"/>
    </row>
    <row r="12" spans="1:30" s="4" customFormat="1" ht="111" customHeight="1" x14ac:dyDescent="0.25">
      <c r="A12" s="194">
        <v>2</v>
      </c>
      <c r="B12" s="195" t="s">
        <v>26</v>
      </c>
      <c r="C12" s="196" t="s">
        <v>24</v>
      </c>
      <c r="D12" s="197">
        <v>2</v>
      </c>
      <c r="E12" s="198" t="s">
        <v>258</v>
      </c>
      <c r="F12" s="198" t="s">
        <v>53</v>
      </c>
      <c r="G12" s="608" t="s">
        <v>428</v>
      </c>
      <c r="H12" s="199" t="s">
        <v>421</v>
      </c>
      <c r="I12" s="200" t="s">
        <v>250</v>
      </c>
      <c r="J12" s="199" t="s">
        <v>420</v>
      </c>
      <c r="K12" s="201" t="s">
        <v>267</v>
      </c>
      <c r="L12" s="202" t="s">
        <v>272</v>
      </c>
      <c r="M12" s="197">
        <v>1</v>
      </c>
      <c r="N12" s="203">
        <v>43282</v>
      </c>
      <c r="O12" s="203">
        <v>43434</v>
      </c>
      <c r="P12" s="204">
        <v>18</v>
      </c>
      <c r="Q12" s="205">
        <v>0.25</v>
      </c>
      <c r="R12" s="206" t="s">
        <v>1520</v>
      </c>
      <c r="S12" s="207" t="s">
        <v>1044</v>
      </c>
      <c r="T12" s="208" t="s">
        <v>1703</v>
      </c>
      <c r="U12" s="209" t="s">
        <v>1311</v>
      </c>
      <c r="V12" s="210">
        <v>43755</v>
      </c>
      <c r="W12" s="211" t="s">
        <v>1624</v>
      </c>
      <c r="X12" s="212"/>
      <c r="Y12" s="213"/>
      <c r="Z12" s="214"/>
      <c r="AA12" s="217"/>
      <c r="AB12" s="195"/>
      <c r="AC12" s="216"/>
      <c r="AD12" s="217"/>
    </row>
    <row r="13" spans="1:30" s="4" customFormat="1" ht="127.5" customHeight="1" x14ac:dyDescent="0.25">
      <c r="A13" s="194">
        <v>3</v>
      </c>
      <c r="B13" s="195" t="s">
        <v>27</v>
      </c>
      <c r="C13" s="196" t="s">
        <v>24</v>
      </c>
      <c r="D13" s="197">
        <v>3</v>
      </c>
      <c r="E13" s="198" t="s">
        <v>278</v>
      </c>
      <c r="F13" s="198" t="s">
        <v>405</v>
      </c>
      <c r="G13" s="608" t="s">
        <v>429</v>
      </c>
      <c r="H13" s="199" t="s">
        <v>421</v>
      </c>
      <c r="I13" s="200" t="s">
        <v>250</v>
      </c>
      <c r="J13" s="199" t="s">
        <v>420</v>
      </c>
      <c r="K13" s="201" t="s">
        <v>406</v>
      </c>
      <c r="L13" s="202" t="s">
        <v>283</v>
      </c>
      <c r="M13" s="218" t="s">
        <v>282</v>
      </c>
      <c r="N13" s="203">
        <v>43282</v>
      </c>
      <c r="O13" s="203">
        <v>43465</v>
      </c>
      <c r="P13" s="204">
        <v>24</v>
      </c>
      <c r="Q13" s="205">
        <v>0.25</v>
      </c>
      <c r="R13" s="206" t="s">
        <v>1521</v>
      </c>
      <c r="S13" s="207" t="s">
        <v>1044</v>
      </c>
      <c r="T13" s="208" t="s">
        <v>1638</v>
      </c>
      <c r="U13" s="209" t="s">
        <v>1311</v>
      </c>
      <c r="V13" s="210">
        <v>43755</v>
      </c>
      <c r="W13" s="211" t="s">
        <v>1624</v>
      </c>
      <c r="X13" s="212"/>
      <c r="Y13" s="213"/>
      <c r="Z13" s="214"/>
      <c r="AA13" s="215"/>
      <c r="AB13" s="195"/>
      <c r="AC13" s="216"/>
      <c r="AD13" s="217"/>
    </row>
    <row r="14" spans="1:30" s="4" customFormat="1" ht="173.25" customHeight="1" x14ac:dyDescent="0.25">
      <c r="A14" s="194">
        <v>4</v>
      </c>
      <c r="B14" s="195" t="s">
        <v>28</v>
      </c>
      <c r="C14" s="196" t="s">
        <v>24</v>
      </c>
      <c r="D14" s="197">
        <v>3</v>
      </c>
      <c r="E14" s="198" t="s">
        <v>278</v>
      </c>
      <c r="F14" s="198" t="s">
        <v>227</v>
      </c>
      <c r="G14" s="608" t="s">
        <v>430</v>
      </c>
      <c r="H14" s="199" t="s">
        <v>421</v>
      </c>
      <c r="I14" s="200" t="s">
        <v>250</v>
      </c>
      <c r="J14" s="199" t="s">
        <v>420</v>
      </c>
      <c r="K14" s="201" t="s">
        <v>288</v>
      </c>
      <c r="L14" s="202" t="s">
        <v>284</v>
      </c>
      <c r="M14" s="218" t="s">
        <v>282</v>
      </c>
      <c r="N14" s="203">
        <v>43282</v>
      </c>
      <c r="O14" s="203">
        <v>43465</v>
      </c>
      <c r="P14" s="204">
        <v>24</v>
      </c>
      <c r="Q14" s="205">
        <v>0.25</v>
      </c>
      <c r="R14" s="206" t="s">
        <v>1521</v>
      </c>
      <c r="S14" s="207" t="s">
        <v>1044</v>
      </c>
      <c r="T14" s="208" t="s">
        <v>1639</v>
      </c>
      <c r="U14" s="209" t="s">
        <v>1311</v>
      </c>
      <c r="V14" s="210">
        <v>43755</v>
      </c>
      <c r="W14" s="211" t="s">
        <v>1624</v>
      </c>
      <c r="X14" s="212"/>
      <c r="Y14" s="213"/>
      <c r="Z14" s="214"/>
      <c r="AA14" s="215"/>
      <c r="AB14" s="195"/>
      <c r="AC14" s="216"/>
      <c r="AD14" s="217"/>
    </row>
    <row r="15" spans="1:30" ht="145.5" customHeight="1" x14ac:dyDescent="0.25">
      <c r="A15" s="194">
        <v>5</v>
      </c>
      <c r="B15" s="195" t="s">
        <v>29</v>
      </c>
      <c r="C15" s="196" t="s">
        <v>24</v>
      </c>
      <c r="D15" s="219">
        <v>4</v>
      </c>
      <c r="E15" s="198" t="s">
        <v>206</v>
      </c>
      <c r="F15" s="198" t="s">
        <v>179</v>
      </c>
      <c r="G15" s="608" t="s">
        <v>429</v>
      </c>
      <c r="H15" s="199" t="s">
        <v>421</v>
      </c>
      <c r="I15" s="200" t="s">
        <v>250</v>
      </c>
      <c r="J15" s="199" t="s">
        <v>420</v>
      </c>
      <c r="K15" s="201" t="s">
        <v>370</v>
      </c>
      <c r="L15" s="202" t="s">
        <v>283</v>
      </c>
      <c r="M15" s="218" t="s">
        <v>282</v>
      </c>
      <c r="N15" s="203">
        <v>43282</v>
      </c>
      <c r="O15" s="203">
        <v>43465</v>
      </c>
      <c r="P15" s="204">
        <v>20</v>
      </c>
      <c r="Q15" s="205">
        <v>0.25</v>
      </c>
      <c r="R15" s="206" t="s">
        <v>1521</v>
      </c>
      <c r="S15" s="207" t="s">
        <v>1044</v>
      </c>
      <c r="T15" s="206" t="s">
        <v>1638</v>
      </c>
      <c r="U15" s="209" t="s">
        <v>1311</v>
      </c>
      <c r="V15" s="210">
        <v>43755</v>
      </c>
      <c r="W15" s="211" t="s">
        <v>1624</v>
      </c>
      <c r="X15" s="212"/>
      <c r="Y15" s="213"/>
      <c r="Z15" s="214"/>
      <c r="AA15" s="217"/>
      <c r="AB15" s="195"/>
      <c r="AC15" s="216"/>
      <c r="AD15" s="217"/>
    </row>
    <row r="16" spans="1:30" s="4" customFormat="1" ht="132" customHeight="1" x14ac:dyDescent="0.25">
      <c r="A16" s="194">
        <v>6</v>
      </c>
      <c r="B16" s="195" t="s">
        <v>30</v>
      </c>
      <c r="C16" s="196" t="s">
        <v>24</v>
      </c>
      <c r="D16" s="219">
        <v>4</v>
      </c>
      <c r="E16" s="198" t="s">
        <v>206</v>
      </c>
      <c r="F16" s="198" t="s">
        <v>179</v>
      </c>
      <c r="G16" s="608" t="s">
        <v>429</v>
      </c>
      <c r="H16" s="199" t="s">
        <v>421</v>
      </c>
      <c r="I16" s="200" t="s">
        <v>250</v>
      </c>
      <c r="J16" s="199" t="s">
        <v>420</v>
      </c>
      <c r="K16" s="201" t="s">
        <v>371</v>
      </c>
      <c r="L16" s="202" t="s">
        <v>283</v>
      </c>
      <c r="M16" s="218" t="s">
        <v>282</v>
      </c>
      <c r="N16" s="203">
        <v>43282</v>
      </c>
      <c r="O16" s="203">
        <v>43465</v>
      </c>
      <c r="P16" s="204">
        <v>20</v>
      </c>
      <c r="Q16" s="521">
        <v>0.25</v>
      </c>
      <c r="R16" s="206" t="s">
        <v>1522</v>
      </c>
      <c r="S16" s="207" t="s">
        <v>1044</v>
      </c>
      <c r="T16" s="206" t="s">
        <v>1639</v>
      </c>
      <c r="U16" s="209" t="s">
        <v>1311</v>
      </c>
      <c r="V16" s="210">
        <v>43755</v>
      </c>
      <c r="W16" s="211" t="s">
        <v>1624</v>
      </c>
      <c r="X16" s="212"/>
      <c r="Y16" s="213"/>
      <c r="Z16" s="214"/>
      <c r="AA16" s="217"/>
      <c r="AB16" s="195"/>
      <c r="AC16" s="216"/>
      <c r="AD16" s="217"/>
    </row>
    <row r="17" spans="1:30" s="4" customFormat="1" ht="134.25" customHeight="1" x14ac:dyDescent="0.25">
      <c r="A17" s="194">
        <v>7</v>
      </c>
      <c r="B17" s="195" t="s">
        <v>31</v>
      </c>
      <c r="C17" s="196" t="s">
        <v>24</v>
      </c>
      <c r="D17" s="219">
        <v>4</v>
      </c>
      <c r="E17" s="198" t="s">
        <v>206</v>
      </c>
      <c r="F17" s="198" t="s">
        <v>179</v>
      </c>
      <c r="G17" s="608" t="s">
        <v>429</v>
      </c>
      <c r="H17" s="199" t="s">
        <v>421</v>
      </c>
      <c r="I17" s="200" t="s">
        <v>250</v>
      </c>
      <c r="J17" s="199" t="s">
        <v>420</v>
      </c>
      <c r="K17" s="201" t="s">
        <v>372</v>
      </c>
      <c r="L17" s="202" t="s">
        <v>283</v>
      </c>
      <c r="M17" s="218" t="s">
        <v>282</v>
      </c>
      <c r="N17" s="203">
        <v>43282</v>
      </c>
      <c r="O17" s="203">
        <v>43465</v>
      </c>
      <c r="P17" s="204">
        <v>20</v>
      </c>
      <c r="Q17" s="205">
        <v>0.25</v>
      </c>
      <c r="R17" s="206" t="s">
        <v>1521</v>
      </c>
      <c r="S17" s="207" t="s">
        <v>1044</v>
      </c>
      <c r="T17" s="215" t="s">
        <v>1638</v>
      </c>
      <c r="U17" s="209" t="s">
        <v>1311</v>
      </c>
      <c r="V17" s="210">
        <v>43755</v>
      </c>
      <c r="W17" s="211" t="s">
        <v>1624</v>
      </c>
      <c r="X17" s="212"/>
      <c r="Y17" s="213"/>
      <c r="Z17" s="214"/>
      <c r="AA17" s="217"/>
      <c r="AB17" s="195"/>
      <c r="AC17" s="216"/>
      <c r="AD17" s="217"/>
    </row>
    <row r="18" spans="1:30" s="4" customFormat="1" ht="132.75" customHeight="1" x14ac:dyDescent="0.25">
      <c r="A18" s="194">
        <v>8</v>
      </c>
      <c r="B18" s="195" t="s">
        <v>32</v>
      </c>
      <c r="C18" s="196" t="s">
        <v>24</v>
      </c>
      <c r="D18" s="219">
        <v>4</v>
      </c>
      <c r="E18" s="198" t="s">
        <v>206</v>
      </c>
      <c r="F18" s="198" t="s">
        <v>179</v>
      </c>
      <c r="G18" s="608" t="s">
        <v>429</v>
      </c>
      <c r="H18" s="199" t="s">
        <v>421</v>
      </c>
      <c r="I18" s="200" t="s">
        <v>250</v>
      </c>
      <c r="J18" s="199" t="s">
        <v>420</v>
      </c>
      <c r="K18" s="201" t="s">
        <v>302</v>
      </c>
      <c r="L18" s="220" t="s">
        <v>279</v>
      </c>
      <c r="M18" s="219">
        <v>1</v>
      </c>
      <c r="N18" s="203">
        <v>43252</v>
      </c>
      <c r="O18" s="203">
        <v>43434</v>
      </c>
      <c r="P18" s="204">
        <v>20</v>
      </c>
      <c r="Q18" s="205">
        <v>0.25</v>
      </c>
      <c r="R18" s="206" t="s">
        <v>1523</v>
      </c>
      <c r="S18" s="207" t="s">
        <v>1044</v>
      </c>
      <c r="T18" s="221" t="s">
        <v>1703</v>
      </c>
      <c r="U18" s="209" t="s">
        <v>1311</v>
      </c>
      <c r="V18" s="210">
        <v>43755</v>
      </c>
      <c r="W18" s="211" t="s">
        <v>1624</v>
      </c>
      <c r="X18" s="212"/>
      <c r="Y18" s="213"/>
      <c r="Z18" s="214"/>
      <c r="AA18" s="217"/>
      <c r="AB18" s="195"/>
      <c r="AC18" s="216"/>
      <c r="AD18" s="217"/>
    </row>
    <row r="19" spans="1:30" s="5" customFormat="1" ht="141" customHeight="1" x14ac:dyDescent="0.25">
      <c r="A19" s="194">
        <v>9</v>
      </c>
      <c r="B19" s="195" t="s">
        <v>33</v>
      </c>
      <c r="C19" s="196" t="s">
        <v>24</v>
      </c>
      <c r="D19" s="219">
        <v>4</v>
      </c>
      <c r="E19" s="198" t="s">
        <v>206</v>
      </c>
      <c r="F19" s="198" t="s">
        <v>179</v>
      </c>
      <c r="G19" s="608" t="s">
        <v>431</v>
      </c>
      <c r="H19" s="199" t="s">
        <v>421</v>
      </c>
      <c r="I19" s="200" t="s">
        <v>250</v>
      </c>
      <c r="J19" s="199" t="s">
        <v>420</v>
      </c>
      <c r="K19" s="201" t="s">
        <v>301</v>
      </c>
      <c r="L19" s="205" t="s">
        <v>293</v>
      </c>
      <c r="M19" s="205">
        <v>1</v>
      </c>
      <c r="N19" s="203">
        <v>43282</v>
      </c>
      <c r="O19" s="203">
        <v>43373</v>
      </c>
      <c r="P19" s="204">
        <v>8</v>
      </c>
      <c r="Q19" s="205">
        <v>0.9</v>
      </c>
      <c r="R19" s="522" t="s">
        <v>1524</v>
      </c>
      <c r="S19" s="207" t="s">
        <v>1046</v>
      </c>
      <c r="T19" s="208" t="s">
        <v>1640</v>
      </c>
      <c r="U19" s="209" t="s">
        <v>1311</v>
      </c>
      <c r="V19" s="210">
        <v>43755</v>
      </c>
      <c r="W19" s="211" t="s">
        <v>1624</v>
      </c>
      <c r="X19" s="222"/>
      <c r="Y19" s="213"/>
      <c r="Z19" s="223"/>
      <c r="AA19" s="217"/>
      <c r="AB19" s="195"/>
      <c r="AC19" s="216"/>
      <c r="AD19" s="217"/>
    </row>
    <row r="20" spans="1:30" s="4" customFormat="1" ht="144" customHeight="1" x14ac:dyDescent="0.25">
      <c r="A20" s="194">
        <v>10</v>
      </c>
      <c r="B20" s="195" t="s">
        <v>34</v>
      </c>
      <c r="C20" s="196" t="s">
        <v>24</v>
      </c>
      <c r="D20" s="219">
        <v>4</v>
      </c>
      <c r="E20" s="198" t="s">
        <v>206</v>
      </c>
      <c r="F20" s="198" t="s">
        <v>179</v>
      </c>
      <c r="G20" s="608" t="s">
        <v>432</v>
      </c>
      <c r="H20" s="199" t="s">
        <v>421</v>
      </c>
      <c r="I20" s="200" t="s">
        <v>250</v>
      </c>
      <c r="J20" s="199" t="s">
        <v>420</v>
      </c>
      <c r="K20" s="201" t="s">
        <v>55</v>
      </c>
      <c r="L20" s="205" t="s">
        <v>296</v>
      </c>
      <c r="M20" s="205">
        <v>1</v>
      </c>
      <c r="N20" s="203">
        <v>43282</v>
      </c>
      <c r="O20" s="203">
        <v>43434</v>
      </c>
      <c r="P20" s="204">
        <v>16</v>
      </c>
      <c r="Q20" s="205">
        <v>0.9</v>
      </c>
      <c r="R20" s="543" t="s">
        <v>1593</v>
      </c>
      <c r="S20" s="207" t="s">
        <v>1519</v>
      </c>
      <c r="T20" s="208" t="s">
        <v>1745</v>
      </c>
      <c r="U20" s="209" t="s">
        <v>1311</v>
      </c>
      <c r="V20" s="210">
        <v>43755</v>
      </c>
      <c r="W20" s="211" t="s">
        <v>1624</v>
      </c>
      <c r="X20" s="212"/>
      <c r="Y20" s="213"/>
      <c r="Z20" s="214"/>
      <c r="AA20" s="217"/>
      <c r="AB20" s="195"/>
      <c r="AC20" s="216"/>
      <c r="AD20" s="217"/>
    </row>
    <row r="21" spans="1:30" s="5" customFormat="1" ht="135" x14ac:dyDescent="0.25">
      <c r="A21" s="194">
        <v>11</v>
      </c>
      <c r="B21" s="195" t="s">
        <v>35</v>
      </c>
      <c r="C21" s="196" t="s">
        <v>24</v>
      </c>
      <c r="D21" s="197">
        <v>5</v>
      </c>
      <c r="E21" s="201" t="s">
        <v>207</v>
      </c>
      <c r="F21" s="198" t="s">
        <v>312</v>
      </c>
      <c r="G21" s="608" t="s">
        <v>433</v>
      </c>
      <c r="H21" s="199" t="s">
        <v>421</v>
      </c>
      <c r="I21" s="224" t="s">
        <v>310</v>
      </c>
      <c r="J21" s="199" t="s">
        <v>420</v>
      </c>
      <c r="K21" s="201" t="s">
        <v>92</v>
      </c>
      <c r="L21" s="202" t="s">
        <v>308</v>
      </c>
      <c r="M21" s="197">
        <v>1</v>
      </c>
      <c r="N21" s="225">
        <v>43343</v>
      </c>
      <c r="O21" s="225">
        <v>43465</v>
      </c>
      <c r="P21" s="204">
        <v>16</v>
      </c>
      <c r="Q21" s="205">
        <v>0.5</v>
      </c>
      <c r="R21" s="522" t="s">
        <v>1525</v>
      </c>
      <c r="S21" s="207" t="s">
        <v>1044</v>
      </c>
      <c r="T21" s="208" t="s">
        <v>1641</v>
      </c>
      <c r="U21" s="209" t="s">
        <v>1311</v>
      </c>
      <c r="V21" s="210">
        <v>43762</v>
      </c>
      <c r="W21" s="211" t="s">
        <v>1624</v>
      </c>
      <c r="X21" s="212"/>
      <c r="Y21" s="213"/>
      <c r="Z21" s="214"/>
      <c r="AA21" s="217"/>
      <c r="AB21" s="195"/>
      <c r="AC21" s="216"/>
      <c r="AD21" s="217"/>
    </row>
    <row r="22" spans="1:30" s="5" customFormat="1" ht="81.75" customHeight="1" x14ac:dyDescent="0.25">
      <c r="A22" s="194">
        <v>12</v>
      </c>
      <c r="B22" s="195" t="s">
        <v>36</v>
      </c>
      <c r="C22" s="196" t="s">
        <v>24</v>
      </c>
      <c r="D22" s="219">
        <v>7</v>
      </c>
      <c r="E22" s="198" t="s">
        <v>209</v>
      </c>
      <c r="F22" s="198" t="s">
        <v>180</v>
      </c>
      <c r="G22" s="608" t="s">
        <v>434</v>
      </c>
      <c r="H22" s="199" t="s">
        <v>421</v>
      </c>
      <c r="I22" s="200" t="s">
        <v>250</v>
      </c>
      <c r="J22" s="199" t="s">
        <v>420</v>
      </c>
      <c r="K22" s="201" t="s">
        <v>198</v>
      </c>
      <c r="L22" s="202" t="s">
        <v>317</v>
      </c>
      <c r="M22" s="197">
        <v>2</v>
      </c>
      <c r="N22" s="226">
        <v>43282</v>
      </c>
      <c r="O22" s="226">
        <v>43465</v>
      </c>
      <c r="P22" s="204">
        <v>20</v>
      </c>
      <c r="Q22" s="549">
        <v>0.3</v>
      </c>
      <c r="R22" s="550" t="s">
        <v>1594</v>
      </c>
      <c r="S22" s="547" t="s">
        <v>1502</v>
      </c>
      <c r="T22" s="208" t="s">
        <v>1594</v>
      </c>
      <c r="U22" s="209" t="s">
        <v>1311</v>
      </c>
      <c r="V22" s="210">
        <v>43763</v>
      </c>
      <c r="W22" s="211" t="s">
        <v>1624</v>
      </c>
      <c r="X22" s="212"/>
      <c r="Y22" s="213"/>
      <c r="Z22" s="214"/>
      <c r="AA22" s="195"/>
      <c r="AB22" s="195"/>
      <c r="AC22" s="216"/>
      <c r="AD22" s="217"/>
    </row>
    <row r="23" spans="1:30" s="5" customFormat="1" ht="69.75" customHeight="1" x14ac:dyDescent="0.25">
      <c r="A23" s="194">
        <v>13</v>
      </c>
      <c r="B23" s="195" t="s">
        <v>37</v>
      </c>
      <c r="C23" s="196" t="s">
        <v>24</v>
      </c>
      <c r="D23" s="219">
        <v>7</v>
      </c>
      <c r="E23" s="198" t="s">
        <v>209</v>
      </c>
      <c r="F23" s="198" t="s">
        <v>180</v>
      </c>
      <c r="G23" s="608" t="s">
        <v>434</v>
      </c>
      <c r="H23" s="199" t="s">
        <v>421</v>
      </c>
      <c r="I23" s="200" t="s">
        <v>250</v>
      </c>
      <c r="J23" s="199" t="s">
        <v>420</v>
      </c>
      <c r="K23" s="201" t="s">
        <v>199</v>
      </c>
      <c r="L23" s="202" t="s">
        <v>318</v>
      </c>
      <c r="M23" s="197">
        <v>1</v>
      </c>
      <c r="N23" s="226">
        <v>43282</v>
      </c>
      <c r="O23" s="226">
        <v>43465</v>
      </c>
      <c r="P23" s="204">
        <v>20</v>
      </c>
      <c r="Q23" s="549">
        <v>0.3</v>
      </c>
      <c r="R23" s="551" t="s">
        <v>1595</v>
      </c>
      <c r="S23" s="547" t="s">
        <v>1044</v>
      </c>
      <c r="T23" s="208" t="s">
        <v>1722</v>
      </c>
      <c r="U23" s="209" t="s">
        <v>1311</v>
      </c>
      <c r="V23" s="210">
        <v>43763</v>
      </c>
      <c r="W23" s="211" t="s">
        <v>1624</v>
      </c>
      <c r="X23" s="212"/>
      <c r="Y23" s="213"/>
      <c r="Z23" s="214"/>
      <c r="AA23" s="195"/>
      <c r="AB23" s="195"/>
      <c r="AC23" s="216"/>
      <c r="AD23" s="217"/>
    </row>
    <row r="24" spans="1:30" s="5" customFormat="1" ht="66" customHeight="1" x14ac:dyDescent="0.25">
      <c r="A24" s="194">
        <v>14</v>
      </c>
      <c r="B24" s="195" t="s">
        <v>38</v>
      </c>
      <c r="C24" s="196" t="s">
        <v>24</v>
      </c>
      <c r="D24" s="219">
        <v>7</v>
      </c>
      <c r="E24" s="198" t="s">
        <v>209</v>
      </c>
      <c r="F24" s="198" t="s">
        <v>180</v>
      </c>
      <c r="G24" s="608" t="s">
        <v>434</v>
      </c>
      <c r="H24" s="199" t="s">
        <v>421</v>
      </c>
      <c r="I24" s="200" t="s">
        <v>250</v>
      </c>
      <c r="J24" s="199" t="s">
        <v>420</v>
      </c>
      <c r="K24" s="201" t="s">
        <v>200</v>
      </c>
      <c r="L24" s="202" t="s">
        <v>319</v>
      </c>
      <c r="M24" s="197">
        <v>1</v>
      </c>
      <c r="N24" s="226">
        <v>43282</v>
      </c>
      <c r="O24" s="226">
        <v>43465</v>
      </c>
      <c r="P24" s="204">
        <v>20</v>
      </c>
      <c r="Q24" s="549">
        <v>0</v>
      </c>
      <c r="R24" s="551" t="s">
        <v>1596</v>
      </c>
      <c r="S24" s="547" t="s">
        <v>1045</v>
      </c>
      <c r="T24" s="208" t="s">
        <v>1723</v>
      </c>
      <c r="U24" s="209" t="s">
        <v>1311</v>
      </c>
      <c r="V24" s="210">
        <v>43763</v>
      </c>
      <c r="W24" s="211" t="s">
        <v>1624</v>
      </c>
      <c r="X24" s="212"/>
      <c r="Y24" s="213"/>
      <c r="Z24" s="214"/>
      <c r="AA24" s="195"/>
      <c r="AB24" s="195"/>
      <c r="AC24" s="216"/>
      <c r="AD24" s="217"/>
    </row>
    <row r="25" spans="1:30" s="5" customFormat="1" ht="60.75" customHeight="1" x14ac:dyDescent="0.25">
      <c r="A25" s="194">
        <v>15</v>
      </c>
      <c r="B25" s="195" t="s">
        <v>39</v>
      </c>
      <c r="C25" s="196" t="s">
        <v>24</v>
      </c>
      <c r="D25" s="219">
        <v>7</v>
      </c>
      <c r="E25" s="198" t="s">
        <v>209</v>
      </c>
      <c r="F25" s="198" t="s">
        <v>180</v>
      </c>
      <c r="G25" s="608" t="s">
        <v>435</v>
      </c>
      <c r="H25" s="199" t="s">
        <v>421</v>
      </c>
      <c r="I25" s="200" t="s">
        <v>250</v>
      </c>
      <c r="J25" s="199" t="s">
        <v>420</v>
      </c>
      <c r="K25" s="201" t="s">
        <v>201</v>
      </c>
      <c r="L25" s="202" t="s">
        <v>320</v>
      </c>
      <c r="M25" s="205">
        <v>1</v>
      </c>
      <c r="N25" s="226">
        <v>43282</v>
      </c>
      <c r="O25" s="226">
        <v>43312</v>
      </c>
      <c r="P25" s="204">
        <v>4</v>
      </c>
      <c r="Q25" s="548">
        <v>0</v>
      </c>
      <c r="R25" s="552" t="s">
        <v>1597</v>
      </c>
      <c r="S25" s="547" t="s">
        <v>1045</v>
      </c>
      <c r="T25" s="208" t="s">
        <v>1723</v>
      </c>
      <c r="U25" s="209" t="s">
        <v>1311</v>
      </c>
      <c r="V25" s="210">
        <v>43763</v>
      </c>
      <c r="W25" s="211" t="s">
        <v>1624</v>
      </c>
      <c r="X25" s="222"/>
      <c r="Y25" s="213"/>
      <c r="Z25" s="214"/>
      <c r="AA25" s="195"/>
      <c r="AB25" s="195"/>
      <c r="AC25" s="216"/>
      <c r="AD25" s="217"/>
    </row>
    <row r="26" spans="1:30" ht="86.25" customHeight="1" x14ac:dyDescent="0.25">
      <c r="A26" s="194">
        <v>16</v>
      </c>
      <c r="B26" s="195" t="s">
        <v>40</v>
      </c>
      <c r="C26" s="196" t="s">
        <v>24</v>
      </c>
      <c r="D26" s="197">
        <v>8</v>
      </c>
      <c r="E26" s="201" t="s">
        <v>210</v>
      </c>
      <c r="F26" s="198" t="s">
        <v>225</v>
      </c>
      <c r="G26" s="608" t="s">
        <v>436</v>
      </c>
      <c r="H26" s="199" t="s">
        <v>421</v>
      </c>
      <c r="I26" s="224" t="s">
        <v>324</v>
      </c>
      <c r="J26" s="199" t="s">
        <v>420</v>
      </c>
      <c r="K26" s="198" t="s">
        <v>322</v>
      </c>
      <c r="L26" s="228" t="s">
        <v>323</v>
      </c>
      <c r="M26" s="219">
        <v>1</v>
      </c>
      <c r="N26" s="225">
        <v>43282</v>
      </c>
      <c r="O26" s="225">
        <v>43465</v>
      </c>
      <c r="P26" s="229">
        <v>20</v>
      </c>
      <c r="Q26" s="205">
        <v>0.5</v>
      </c>
      <c r="R26" s="206" t="s">
        <v>1526</v>
      </c>
      <c r="S26" s="207" t="s">
        <v>1044</v>
      </c>
      <c r="T26" s="208" t="s">
        <v>1642</v>
      </c>
      <c r="U26" s="209" t="s">
        <v>1311</v>
      </c>
      <c r="V26" s="210">
        <v>43763</v>
      </c>
      <c r="W26" s="211" t="s">
        <v>1624</v>
      </c>
      <c r="X26" s="212"/>
      <c r="Y26" s="213"/>
      <c r="Z26" s="214"/>
      <c r="AA26" s="213"/>
      <c r="AB26" s="195"/>
      <c r="AC26" s="216"/>
      <c r="AD26" s="217"/>
    </row>
    <row r="27" spans="1:30" s="5" customFormat="1" ht="157.5" x14ac:dyDescent="0.25">
      <c r="A27" s="194">
        <v>17</v>
      </c>
      <c r="B27" s="195" t="s">
        <v>41</v>
      </c>
      <c r="C27" s="196" t="s">
        <v>24</v>
      </c>
      <c r="D27" s="197">
        <v>8</v>
      </c>
      <c r="E27" s="201" t="s">
        <v>210</v>
      </c>
      <c r="F27" s="198" t="s">
        <v>225</v>
      </c>
      <c r="G27" s="608" t="s">
        <v>437</v>
      </c>
      <c r="H27" s="199" t="s">
        <v>421</v>
      </c>
      <c r="I27" s="224" t="s">
        <v>324</v>
      </c>
      <c r="J27" s="199" t="s">
        <v>420</v>
      </c>
      <c r="K27" s="198" t="s">
        <v>1253</v>
      </c>
      <c r="L27" s="230" t="s">
        <v>325</v>
      </c>
      <c r="M27" s="219">
        <v>1</v>
      </c>
      <c r="N27" s="225">
        <v>43306</v>
      </c>
      <c r="O27" s="225">
        <v>43646</v>
      </c>
      <c r="P27" s="229">
        <v>4</v>
      </c>
      <c r="Q27" s="205">
        <v>0.5</v>
      </c>
      <c r="R27" s="227" t="s">
        <v>1527</v>
      </c>
      <c r="S27" s="207" t="s">
        <v>1044</v>
      </c>
      <c r="T27" s="208" t="s">
        <v>1643</v>
      </c>
      <c r="U27" s="209" t="s">
        <v>1311</v>
      </c>
      <c r="V27" s="210">
        <v>43763</v>
      </c>
      <c r="W27" s="211" t="s">
        <v>1624</v>
      </c>
      <c r="X27" s="212"/>
      <c r="Y27" s="213"/>
      <c r="Z27" s="214"/>
      <c r="AA27" s="213"/>
      <c r="AB27" s="195"/>
      <c r="AC27" s="216"/>
      <c r="AD27" s="217"/>
    </row>
    <row r="28" spans="1:30" s="6" customFormat="1" ht="165.75" customHeight="1" x14ac:dyDescent="0.25">
      <c r="A28" s="194">
        <v>18</v>
      </c>
      <c r="B28" s="195" t="s">
        <v>42</v>
      </c>
      <c r="C28" s="196" t="s">
        <v>24</v>
      </c>
      <c r="D28" s="219">
        <v>10</v>
      </c>
      <c r="E28" s="198" t="s">
        <v>212</v>
      </c>
      <c r="F28" s="198" t="s">
        <v>182</v>
      </c>
      <c r="G28" s="608" t="s">
        <v>438</v>
      </c>
      <c r="H28" s="199" t="s">
        <v>421</v>
      </c>
      <c r="I28" s="224" t="s">
        <v>324</v>
      </c>
      <c r="J28" s="199" t="s">
        <v>420</v>
      </c>
      <c r="K28" s="201" t="s">
        <v>236</v>
      </c>
      <c r="L28" s="230" t="s">
        <v>333</v>
      </c>
      <c r="M28" s="197">
        <v>1</v>
      </c>
      <c r="N28" s="225">
        <v>43374</v>
      </c>
      <c r="O28" s="225">
        <v>43383</v>
      </c>
      <c r="P28" s="204">
        <v>2</v>
      </c>
      <c r="Q28" s="205">
        <v>0.45</v>
      </c>
      <c r="R28" s="227" t="s">
        <v>1528</v>
      </c>
      <c r="S28" s="207" t="s">
        <v>1044</v>
      </c>
      <c r="T28" s="208" t="s">
        <v>1644</v>
      </c>
      <c r="U28" s="209" t="s">
        <v>1311</v>
      </c>
      <c r="V28" s="210">
        <v>43763</v>
      </c>
      <c r="W28" s="211" t="s">
        <v>1624</v>
      </c>
      <c r="X28" s="212"/>
      <c r="Y28" s="213"/>
      <c r="Z28" s="214"/>
      <c r="AA28" s="217"/>
      <c r="AB28" s="195"/>
      <c r="AC28" s="216"/>
      <c r="AD28" s="217"/>
    </row>
    <row r="29" spans="1:30" s="5" customFormat="1" ht="133.5" customHeight="1" x14ac:dyDescent="0.25">
      <c r="A29" s="194">
        <v>19</v>
      </c>
      <c r="B29" s="195" t="s">
        <v>43</v>
      </c>
      <c r="C29" s="196" t="s">
        <v>24</v>
      </c>
      <c r="D29" s="219">
        <v>10</v>
      </c>
      <c r="E29" s="198" t="s">
        <v>212</v>
      </c>
      <c r="F29" s="198" t="s">
        <v>182</v>
      </c>
      <c r="G29" s="608" t="s">
        <v>439</v>
      </c>
      <c r="H29" s="199" t="s">
        <v>421</v>
      </c>
      <c r="I29" s="224" t="s">
        <v>324</v>
      </c>
      <c r="J29" s="199" t="s">
        <v>420</v>
      </c>
      <c r="K29" s="201" t="s">
        <v>235</v>
      </c>
      <c r="L29" s="202" t="s">
        <v>337</v>
      </c>
      <c r="M29" s="197">
        <v>3</v>
      </c>
      <c r="N29" s="225">
        <v>43282</v>
      </c>
      <c r="O29" s="231">
        <v>43465</v>
      </c>
      <c r="P29" s="232">
        <v>24</v>
      </c>
      <c r="Q29" s="205">
        <v>0.45</v>
      </c>
      <c r="R29" s="227" t="s">
        <v>1529</v>
      </c>
      <c r="S29" s="207" t="s">
        <v>1044</v>
      </c>
      <c r="T29" s="202" t="s">
        <v>1645</v>
      </c>
      <c r="U29" s="209" t="s">
        <v>1311</v>
      </c>
      <c r="V29" s="210">
        <v>43763</v>
      </c>
      <c r="W29" s="211" t="s">
        <v>1624</v>
      </c>
      <c r="X29" s="212"/>
      <c r="Y29" s="213"/>
      <c r="Z29" s="214"/>
      <c r="AA29" s="217"/>
      <c r="AB29" s="195"/>
      <c r="AC29" s="216"/>
      <c r="AD29" s="217"/>
    </row>
    <row r="30" spans="1:30" s="5" customFormat="1" ht="120" x14ac:dyDescent="0.25">
      <c r="A30" s="194">
        <v>20</v>
      </c>
      <c r="B30" s="195" t="s">
        <v>44</v>
      </c>
      <c r="C30" s="196" t="s">
        <v>24</v>
      </c>
      <c r="D30" s="197">
        <v>17</v>
      </c>
      <c r="E30" s="198" t="s">
        <v>219</v>
      </c>
      <c r="F30" s="198" t="s">
        <v>224</v>
      </c>
      <c r="G30" s="608" t="s">
        <v>439</v>
      </c>
      <c r="H30" s="199" t="s">
        <v>421</v>
      </c>
      <c r="I30" s="224" t="s">
        <v>324</v>
      </c>
      <c r="J30" s="199" t="s">
        <v>420</v>
      </c>
      <c r="K30" s="201" t="s">
        <v>76</v>
      </c>
      <c r="L30" s="205" t="s">
        <v>345</v>
      </c>
      <c r="M30" s="233">
        <v>1</v>
      </c>
      <c r="N30" s="225">
        <v>43309</v>
      </c>
      <c r="O30" s="225">
        <v>43465</v>
      </c>
      <c r="P30" s="229">
        <v>24</v>
      </c>
      <c r="Q30" s="205">
        <v>0.45</v>
      </c>
      <c r="R30" s="227" t="s">
        <v>1528</v>
      </c>
      <c r="S30" s="207" t="s">
        <v>1044</v>
      </c>
      <c r="T30" s="208" t="s">
        <v>1646</v>
      </c>
      <c r="U30" s="209" t="s">
        <v>1311</v>
      </c>
      <c r="V30" s="210">
        <v>43763</v>
      </c>
      <c r="W30" s="211" t="s">
        <v>1624</v>
      </c>
      <c r="X30" s="212"/>
      <c r="Y30" s="213"/>
      <c r="Z30" s="214"/>
      <c r="AA30" s="217"/>
      <c r="AB30" s="195"/>
      <c r="AC30" s="216"/>
      <c r="AD30" s="217"/>
    </row>
    <row r="31" spans="1:30" s="5" customFormat="1" ht="120" x14ac:dyDescent="0.25">
      <c r="A31" s="194">
        <v>21</v>
      </c>
      <c r="B31" s="195" t="s">
        <v>45</v>
      </c>
      <c r="C31" s="196" t="s">
        <v>24</v>
      </c>
      <c r="D31" s="197">
        <v>17</v>
      </c>
      <c r="E31" s="198" t="s">
        <v>219</v>
      </c>
      <c r="F31" s="198" t="s">
        <v>224</v>
      </c>
      <c r="G31" s="608" t="s">
        <v>439</v>
      </c>
      <c r="H31" s="199" t="s">
        <v>421</v>
      </c>
      <c r="I31" s="224" t="s">
        <v>324</v>
      </c>
      <c r="J31" s="199" t="s">
        <v>420</v>
      </c>
      <c r="K31" s="201" t="s">
        <v>77</v>
      </c>
      <c r="L31" s="202" t="s">
        <v>336</v>
      </c>
      <c r="M31" s="233">
        <v>1</v>
      </c>
      <c r="N31" s="225">
        <v>43282</v>
      </c>
      <c r="O31" s="225">
        <v>43465</v>
      </c>
      <c r="P31" s="229">
        <v>24</v>
      </c>
      <c r="Q31" s="205">
        <v>0.45</v>
      </c>
      <c r="R31" s="227" t="s">
        <v>1530</v>
      </c>
      <c r="S31" s="207" t="s">
        <v>1044</v>
      </c>
      <c r="T31" s="227" t="s">
        <v>1647</v>
      </c>
      <c r="U31" s="209" t="s">
        <v>1311</v>
      </c>
      <c r="V31" s="210">
        <v>43763</v>
      </c>
      <c r="W31" s="211" t="s">
        <v>1624</v>
      </c>
      <c r="X31" s="212"/>
      <c r="Y31" s="213"/>
      <c r="Z31" s="214"/>
      <c r="AA31" s="217"/>
      <c r="AB31" s="195"/>
      <c r="AC31" s="216"/>
      <c r="AD31" s="217"/>
    </row>
    <row r="32" spans="1:30" s="5" customFormat="1" ht="135" x14ac:dyDescent="0.25">
      <c r="A32" s="194">
        <v>22</v>
      </c>
      <c r="B32" s="195" t="s">
        <v>47</v>
      </c>
      <c r="C32" s="196" t="s">
        <v>24</v>
      </c>
      <c r="D32" s="197">
        <v>20</v>
      </c>
      <c r="E32" s="201" t="s">
        <v>222</v>
      </c>
      <c r="F32" s="198" t="s">
        <v>190</v>
      </c>
      <c r="G32" s="608" t="s">
        <v>440</v>
      </c>
      <c r="H32" s="199" t="s">
        <v>421</v>
      </c>
      <c r="I32" s="224" t="s">
        <v>359</v>
      </c>
      <c r="J32" s="199" t="s">
        <v>420</v>
      </c>
      <c r="K32" s="201" t="s">
        <v>71</v>
      </c>
      <c r="L32" s="202" t="s">
        <v>358</v>
      </c>
      <c r="M32" s="205">
        <v>1</v>
      </c>
      <c r="N32" s="234">
        <v>43282</v>
      </c>
      <c r="O32" s="234">
        <v>43465</v>
      </c>
      <c r="P32" s="204">
        <v>24</v>
      </c>
      <c r="Q32" s="544">
        <v>0.9</v>
      </c>
      <c r="R32" s="546" t="s">
        <v>1598</v>
      </c>
      <c r="S32" s="545" t="s">
        <v>1502</v>
      </c>
      <c r="T32" s="208" t="s">
        <v>1724</v>
      </c>
      <c r="U32" s="209" t="s">
        <v>1045</v>
      </c>
      <c r="V32" s="210">
        <v>43763</v>
      </c>
      <c r="W32" s="211" t="s">
        <v>1624</v>
      </c>
      <c r="X32" s="212"/>
      <c r="Y32" s="213"/>
      <c r="Z32" s="214"/>
      <c r="AA32" s="213"/>
      <c r="AB32" s="195"/>
      <c r="AC32" s="216"/>
      <c r="AD32" s="217"/>
    </row>
    <row r="33" spans="1:30" s="5" customFormat="1" ht="103.5" customHeight="1" x14ac:dyDescent="0.25">
      <c r="A33" s="194">
        <v>23</v>
      </c>
      <c r="B33" s="195" t="s">
        <v>48</v>
      </c>
      <c r="C33" s="196" t="s">
        <v>24</v>
      </c>
      <c r="D33" s="197">
        <v>21</v>
      </c>
      <c r="E33" s="198" t="s">
        <v>223</v>
      </c>
      <c r="F33" s="198" t="s">
        <v>191</v>
      </c>
      <c r="G33" s="608" t="s">
        <v>441</v>
      </c>
      <c r="H33" s="199" t="s">
        <v>421</v>
      </c>
      <c r="I33" s="224" t="s">
        <v>360</v>
      </c>
      <c r="J33" s="199" t="s">
        <v>420</v>
      </c>
      <c r="K33" s="201" t="s">
        <v>67</v>
      </c>
      <c r="L33" s="205" t="s">
        <v>365</v>
      </c>
      <c r="M33" s="205">
        <v>1</v>
      </c>
      <c r="N33" s="234">
        <v>43284</v>
      </c>
      <c r="O33" s="234">
        <v>43343</v>
      </c>
      <c r="P33" s="204">
        <v>7</v>
      </c>
      <c r="Q33" s="205">
        <v>0.9</v>
      </c>
      <c r="R33" s="235" t="s">
        <v>1556</v>
      </c>
      <c r="S33" s="207" t="s">
        <v>1044</v>
      </c>
      <c r="T33" s="208" t="s">
        <v>1717</v>
      </c>
      <c r="U33" s="209" t="s">
        <v>1311</v>
      </c>
      <c r="V33" s="210">
        <v>43763</v>
      </c>
      <c r="W33" s="211" t="s">
        <v>1624</v>
      </c>
      <c r="X33" s="205"/>
      <c r="Y33" s="198"/>
      <c r="Z33" s="236"/>
      <c r="AA33" s="198"/>
      <c r="AB33" s="195"/>
      <c r="AC33" s="216"/>
      <c r="AD33" s="217"/>
    </row>
    <row r="34" spans="1:30" s="5" customFormat="1" ht="107.25" customHeight="1" x14ac:dyDescent="0.25">
      <c r="A34" s="194">
        <v>24</v>
      </c>
      <c r="B34" s="195" t="s">
        <v>49</v>
      </c>
      <c r="C34" s="196" t="s">
        <v>24</v>
      </c>
      <c r="D34" s="197">
        <v>21</v>
      </c>
      <c r="E34" s="198" t="s">
        <v>223</v>
      </c>
      <c r="F34" s="198" t="s">
        <v>191</v>
      </c>
      <c r="G34" s="608" t="s">
        <v>441</v>
      </c>
      <c r="H34" s="199" t="s">
        <v>421</v>
      </c>
      <c r="I34" s="224" t="s">
        <v>360</v>
      </c>
      <c r="J34" s="199" t="s">
        <v>420</v>
      </c>
      <c r="K34" s="201" t="s">
        <v>68</v>
      </c>
      <c r="L34" s="205" t="s">
        <v>366</v>
      </c>
      <c r="M34" s="197">
        <v>1</v>
      </c>
      <c r="N34" s="234">
        <v>43284</v>
      </c>
      <c r="O34" s="234">
        <v>43371</v>
      </c>
      <c r="P34" s="204">
        <v>16</v>
      </c>
      <c r="Q34" s="205">
        <v>0.5</v>
      </c>
      <c r="R34" s="235" t="s">
        <v>1557</v>
      </c>
      <c r="S34" s="207" t="s">
        <v>1044</v>
      </c>
      <c r="T34" s="208" t="s">
        <v>1718</v>
      </c>
      <c r="U34" s="209" t="s">
        <v>1311</v>
      </c>
      <c r="V34" s="210">
        <v>43763</v>
      </c>
      <c r="W34" s="211" t="s">
        <v>1624</v>
      </c>
      <c r="X34" s="205"/>
      <c r="Y34" s="198"/>
      <c r="Z34" s="236"/>
      <c r="AA34" s="217"/>
      <c r="AB34" s="195"/>
      <c r="AC34" s="216"/>
      <c r="AD34" s="217"/>
    </row>
    <row r="35" spans="1:30" s="5" customFormat="1" ht="84" customHeight="1" x14ac:dyDescent="0.25">
      <c r="A35" s="194">
        <v>25</v>
      </c>
      <c r="B35" s="195" t="s">
        <v>50</v>
      </c>
      <c r="C35" s="196" t="s">
        <v>24</v>
      </c>
      <c r="D35" s="197">
        <v>21</v>
      </c>
      <c r="E35" s="198" t="s">
        <v>223</v>
      </c>
      <c r="F35" s="198" t="s">
        <v>191</v>
      </c>
      <c r="G35" s="608" t="s">
        <v>441</v>
      </c>
      <c r="H35" s="199" t="s">
        <v>421</v>
      </c>
      <c r="I35" s="224" t="s">
        <v>360</v>
      </c>
      <c r="J35" s="199" t="s">
        <v>420</v>
      </c>
      <c r="K35" s="201" t="s">
        <v>69</v>
      </c>
      <c r="L35" s="205" t="s">
        <v>413</v>
      </c>
      <c r="M35" s="197">
        <v>1</v>
      </c>
      <c r="N35" s="234">
        <v>43284</v>
      </c>
      <c r="O35" s="234">
        <v>43434</v>
      </c>
      <c r="P35" s="204">
        <v>20</v>
      </c>
      <c r="Q35" s="205">
        <v>0.8</v>
      </c>
      <c r="R35" s="235" t="s">
        <v>1719</v>
      </c>
      <c r="S35" s="207" t="s">
        <v>1044</v>
      </c>
      <c r="T35" s="208" t="s">
        <v>1720</v>
      </c>
      <c r="U35" s="209" t="s">
        <v>1311</v>
      </c>
      <c r="V35" s="210">
        <v>43763</v>
      </c>
      <c r="W35" s="211" t="s">
        <v>1624</v>
      </c>
      <c r="X35" s="205"/>
      <c r="Y35" s="198"/>
      <c r="Z35" s="236"/>
      <c r="AA35" s="217"/>
      <c r="AB35" s="195"/>
      <c r="AC35" s="216"/>
      <c r="AD35" s="217"/>
    </row>
    <row r="36" spans="1:30" ht="110.25" x14ac:dyDescent="0.25">
      <c r="A36" s="194">
        <v>26</v>
      </c>
      <c r="B36" s="195" t="s">
        <v>51</v>
      </c>
      <c r="C36" s="196" t="s">
        <v>24</v>
      </c>
      <c r="D36" s="197">
        <v>22</v>
      </c>
      <c r="E36" s="198" t="s">
        <v>59</v>
      </c>
      <c r="F36" s="198" t="s">
        <v>58</v>
      </c>
      <c r="G36" s="608" t="s">
        <v>442</v>
      </c>
      <c r="H36" s="199" t="s">
        <v>421</v>
      </c>
      <c r="I36" s="224" t="s">
        <v>367</v>
      </c>
      <c r="J36" s="199" t="s">
        <v>420</v>
      </c>
      <c r="K36" s="201" t="s">
        <v>192</v>
      </c>
      <c r="L36" s="205" t="s">
        <v>339</v>
      </c>
      <c r="M36" s="197">
        <v>1</v>
      </c>
      <c r="N36" s="234">
        <v>43343</v>
      </c>
      <c r="O36" s="234">
        <v>43350</v>
      </c>
      <c r="P36" s="204">
        <v>1</v>
      </c>
      <c r="Q36" s="205">
        <v>0.7</v>
      </c>
      <c r="R36" s="227" t="s">
        <v>1568</v>
      </c>
      <c r="S36" s="207" t="s">
        <v>1044</v>
      </c>
      <c r="T36" s="236" t="s">
        <v>1721</v>
      </c>
      <c r="U36" s="209" t="s">
        <v>1311</v>
      </c>
      <c r="V36" s="210">
        <v>43763</v>
      </c>
      <c r="W36" s="211" t="s">
        <v>1624</v>
      </c>
      <c r="X36" s="212"/>
      <c r="Y36" s="213"/>
      <c r="Z36" s="214"/>
      <c r="AA36" s="217"/>
      <c r="AB36" s="195"/>
      <c r="AC36" s="216"/>
      <c r="AD36" s="217"/>
    </row>
    <row r="37" spans="1:30" ht="155.25" customHeight="1" x14ac:dyDescent="0.25">
      <c r="A37" s="194">
        <v>27</v>
      </c>
      <c r="B37" s="195" t="s">
        <v>93</v>
      </c>
      <c r="C37" s="196" t="s">
        <v>24</v>
      </c>
      <c r="D37" s="197">
        <v>1201003</v>
      </c>
      <c r="E37" s="208" t="s">
        <v>373</v>
      </c>
      <c r="F37" s="208" t="s">
        <v>374</v>
      </c>
      <c r="G37" s="609" t="s">
        <v>443</v>
      </c>
      <c r="H37" s="199" t="s">
        <v>445</v>
      </c>
      <c r="I37" s="208" t="s">
        <v>375</v>
      </c>
      <c r="J37" s="199" t="s">
        <v>420</v>
      </c>
      <c r="K37" s="208" t="s">
        <v>376</v>
      </c>
      <c r="L37" s="238" t="s">
        <v>377</v>
      </c>
      <c r="M37" s="197">
        <v>1</v>
      </c>
      <c r="N37" s="239">
        <v>40584</v>
      </c>
      <c r="O37" s="239">
        <v>40602</v>
      </c>
      <c r="P37" s="204">
        <v>2</v>
      </c>
      <c r="Q37" s="205">
        <v>0</v>
      </c>
      <c r="R37" s="227" t="s">
        <v>1535</v>
      </c>
      <c r="S37" s="207" t="s">
        <v>1045</v>
      </c>
      <c r="T37" s="236" t="s">
        <v>1690</v>
      </c>
      <c r="U37" s="209" t="s">
        <v>1311</v>
      </c>
      <c r="V37" s="210">
        <v>43763</v>
      </c>
      <c r="W37" s="211" t="s">
        <v>1624</v>
      </c>
      <c r="X37" s="240"/>
      <c r="Y37" s="213"/>
      <c r="Z37" s="214"/>
      <c r="AA37" s="217"/>
      <c r="AB37" s="195"/>
      <c r="AC37" s="216"/>
      <c r="AD37" s="217"/>
    </row>
    <row r="38" spans="1:30" ht="390" x14ac:dyDescent="0.25">
      <c r="A38" s="194">
        <v>28</v>
      </c>
      <c r="B38" s="195" t="s">
        <v>94</v>
      </c>
      <c r="C38" s="196" t="s">
        <v>24</v>
      </c>
      <c r="D38" s="197">
        <v>1201003</v>
      </c>
      <c r="E38" s="208" t="s">
        <v>373</v>
      </c>
      <c r="F38" s="208" t="s">
        <v>374</v>
      </c>
      <c r="G38" s="609" t="s">
        <v>443</v>
      </c>
      <c r="H38" s="199" t="s">
        <v>445</v>
      </c>
      <c r="I38" s="208" t="s">
        <v>375</v>
      </c>
      <c r="J38" s="199" t="s">
        <v>420</v>
      </c>
      <c r="K38" s="208" t="s">
        <v>376</v>
      </c>
      <c r="L38" s="238" t="s">
        <v>378</v>
      </c>
      <c r="M38" s="197">
        <v>1</v>
      </c>
      <c r="N38" s="239">
        <v>40603</v>
      </c>
      <c r="O38" s="239">
        <v>40724</v>
      </c>
      <c r="P38" s="204">
        <v>12</v>
      </c>
      <c r="Q38" s="205">
        <v>0</v>
      </c>
      <c r="R38" s="227" t="s">
        <v>1535</v>
      </c>
      <c r="S38" s="207" t="s">
        <v>1045</v>
      </c>
      <c r="T38" s="236" t="s">
        <v>1690</v>
      </c>
      <c r="U38" s="209" t="s">
        <v>1311</v>
      </c>
      <c r="V38" s="210">
        <v>43763</v>
      </c>
      <c r="W38" s="211" t="s">
        <v>1624</v>
      </c>
      <c r="X38" s="240"/>
      <c r="Y38" s="213"/>
      <c r="Z38" s="214"/>
      <c r="AA38" s="217"/>
      <c r="AB38" s="195"/>
      <c r="AC38" s="216"/>
      <c r="AD38" s="217"/>
    </row>
    <row r="39" spans="1:30" ht="390" x14ac:dyDescent="0.25">
      <c r="A39" s="194">
        <v>29</v>
      </c>
      <c r="B39" s="195" t="s">
        <v>95</v>
      </c>
      <c r="C39" s="196" t="s">
        <v>24</v>
      </c>
      <c r="D39" s="197">
        <v>1201003</v>
      </c>
      <c r="E39" s="208" t="s">
        <v>373</v>
      </c>
      <c r="F39" s="208" t="s">
        <v>374</v>
      </c>
      <c r="G39" s="609" t="s">
        <v>443</v>
      </c>
      <c r="H39" s="199" t="s">
        <v>445</v>
      </c>
      <c r="I39" s="208" t="s">
        <v>375</v>
      </c>
      <c r="J39" s="199" t="s">
        <v>420</v>
      </c>
      <c r="K39" s="208" t="s">
        <v>376</v>
      </c>
      <c r="L39" s="238" t="s">
        <v>379</v>
      </c>
      <c r="M39" s="197">
        <v>1</v>
      </c>
      <c r="N39" s="239">
        <v>40756</v>
      </c>
      <c r="O39" s="239">
        <v>40897</v>
      </c>
      <c r="P39" s="204">
        <v>15</v>
      </c>
      <c r="Q39" s="205">
        <v>0</v>
      </c>
      <c r="R39" s="227" t="s">
        <v>1535</v>
      </c>
      <c r="S39" s="207" t="s">
        <v>1045</v>
      </c>
      <c r="T39" s="236" t="s">
        <v>1690</v>
      </c>
      <c r="U39" s="209" t="s">
        <v>1311</v>
      </c>
      <c r="V39" s="210">
        <v>43763</v>
      </c>
      <c r="W39" s="211" t="s">
        <v>1624</v>
      </c>
      <c r="X39" s="240"/>
      <c r="Y39" s="213"/>
      <c r="Z39" s="214"/>
      <c r="AA39" s="217"/>
      <c r="AB39" s="195"/>
      <c r="AC39" s="216"/>
      <c r="AD39" s="217"/>
    </row>
    <row r="40" spans="1:30" ht="390" x14ac:dyDescent="0.25">
      <c r="A40" s="194">
        <v>30</v>
      </c>
      <c r="B40" s="195" t="s">
        <v>96</v>
      </c>
      <c r="C40" s="196" t="s">
        <v>24</v>
      </c>
      <c r="D40" s="197">
        <v>1801100</v>
      </c>
      <c r="E40" s="208" t="s">
        <v>380</v>
      </c>
      <c r="F40" s="208" t="s">
        <v>381</v>
      </c>
      <c r="G40" s="609" t="s">
        <v>443</v>
      </c>
      <c r="H40" s="199" t="s">
        <v>445</v>
      </c>
      <c r="I40" s="208" t="s">
        <v>382</v>
      </c>
      <c r="J40" s="199" t="s">
        <v>420</v>
      </c>
      <c r="K40" s="208" t="s">
        <v>383</v>
      </c>
      <c r="L40" s="202" t="s">
        <v>384</v>
      </c>
      <c r="M40" s="197">
        <v>1</v>
      </c>
      <c r="N40" s="239">
        <v>40695</v>
      </c>
      <c r="O40" s="239">
        <v>40877</v>
      </c>
      <c r="P40" s="204">
        <v>20</v>
      </c>
      <c r="Q40" s="205">
        <v>0.1</v>
      </c>
      <c r="R40" s="227" t="s">
        <v>1536</v>
      </c>
      <c r="S40" s="207" t="s">
        <v>1044</v>
      </c>
      <c r="T40" s="236" t="s">
        <v>1690</v>
      </c>
      <c r="U40" s="209" t="s">
        <v>1311</v>
      </c>
      <c r="V40" s="210">
        <v>43763</v>
      </c>
      <c r="W40" s="211" t="s">
        <v>1624</v>
      </c>
      <c r="X40" s="212"/>
      <c r="Y40" s="213"/>
      <c r="Z40" s="214"/>
      <c r="AA40" s="217"/>
      <c r="AB40" s="195"/>
      <c r="AC40" s="216"/>
      <c r="AD40" s="217"/>
    </row>
    <row r="41" spans="1:30" ht="390" x14ac:dyDescent="0.25">
      <c r="A41" s="194">
        <v>31</v>
      </c>
      <c r="B41" s="195" t="s">
        <v>97</v>
      </c>
      <c r="C41" s="196" t="s">
        <v>24</v>
      </c>
      <c r="D41" s="197">
        <v>1801100</v>
      </c>
      <c r="E41" s="208" t="s">
        <v>380</v>
      </c>
      <c r="F41" s="208" t="s">
        <v>381</v>
      </c>
      <c r="G41" s="609" t="s">
        <v>443</v>
      </c>
      <c r="H41" s="199" t="s">
        <v>445</v>
      </c>
      <c r="I41" s="208" t="s">
        <v>382</v>
      </c>
      <c r="J41" s="199" t="s">
        <v>420</v>
      </c>
      <c r="K41" s="208" t="s">
        <v>385</v>
      </c>
      <c r="L41" s="202" t="s">
        <v>386</v>
      </c>
      <c r="M41" s="197">
        <v>64</v>
      </c>
      <c r="N41" s="239">
        <v>40695</v>
      </c>
      <c r="O41" s="239">
        <v>40999</v>
      </c>
      <c r="P41" s="204">
        <v>32</v>
      </c>
      <c r="Q41" s="205">
        <v>0</v>
      </c>
      <c r="R41" s="227" t="s">
        <v>1536</v>
      </c>
      <c r="S41" s="207" t="s">
        <v>1045</v>
      </c>
      <c r="T41" s="236" t="s">
        <v>1690</v>
      </c>
      <c r="U41" s="209" t="s">
        <v>1311</v>
      </c>
      <c r="V41" s="210">
        <v>43763</v>
      </c>
      <c r="W41" s="211" t="s">
        <v>1624</v>
      </c>
      <c r="X41" s="212"/>
      <c r="Y41" s="213"/>
      <c r="Z41" s="214"/>
      <c r="AA41" s="217"/>
      <c r="AB41" s="195"/>
      <c r="AC41" s="216"/>
      <c r="AD41" s="217"/>
    </row>
    <row r="42" spans="1:30" ht="200.25" customHeight="1" x14ac:dyDescent="0.25">
      <c r="A42" s="194">
        <v>32</v>
      </c>
      <c r="B42" s="195" t="s">
        <v>98</v>
      </c>
      <c r="C42" s="196" t="s">
        <v>24</v>
      </c>
      <c r="D42" s="197" t="s">
        <v>387</v>
      </c>
      <c r="E42" s="208" t="s">
        <v>388</v>
      </c>
      <c r="F42" s="208" t="s">
        <v>389</v>
      </c>
      <c r="G42" s="610" t="s">
        <v>444</v>
      </c>
      <c r="H42" s="199" t="s">
        <v>445</v>
      </c>
      <c r="I42" s="208" t="s">
        <v>390</v>
      </c>
      <c r="J42" s="199" t="s">
        <v>420</v>
      </c>
      <c r="K42" s="208" t="s">
        <v>391</v>
      </c>
      <c r="L42" s="202" t="s">
        <v>392</v>
      </c>
      <c r="M42" s="197">
        <v>1</v>
      </c>
      <c r="N42" s="239">
        <v>40267</v>
      </c>
      <c r="O42" s="239">
        <v>40589</v>
      </c>
      <c r="P42" s="204">
        <v>42</v>
      </c>
      <c r="Q42" s="523">
        <v>0.3</v>
      </c>
      <c r="R42" s="524" t="s">
        <v>1537</v>
      </c>
      <c r="S42" s="525" t="s">
        <v>1044</v>
      </c>
      <c r="T42" s="524" t="s">
        <v>1746</v>
      </c>
      <c r="U42" s="209" t="s">
        <v>1311</v>
      </c>
      <c r="V42" s="210">
        <v>43763</v>
      </c>
      <c r="W42" s="211" t="s">
        <v>1624</v>
      </c>
      <c r="X42" s="212"/>
      <c r="Y42" s="213"/>
      <c r="Z42" s="214"/>
      <c r="AA42" s="206"/>
      <c r="AB42" s="195"/>
      <c r="AC42" s="216"/>
      <c r="AD42" s="217"/>
    </row>
    <row r="43" spans="1:30" ht="390" x14ac:dyDescent="0.25">
      <c r="A43" s="194">
        <v>33</v>
      </c>
      <c r="B43" s="195" t="s">
        <v>99</v>
      </c>
      <c r="C43" s="196" t="s">
        <v>24</v>
      </c>
      <c r="D43" s="197">
        <v>1801100</v>
      </c>
      <c r="E43" s="241" t="s">
        <v>393</v>
      </c>
      <c r="F43" s="237" t="s">
        <v>394</v>
      </c>
      <c r="G43" s="609" t="s">
        <v>443</v>
      </c>
      <c r="H43" s="199" t="s">
        <v>445</v>
      </c>
      <c r="I43" s="241" t="s">
        <v>395</v>
      </c>
      <c r="J43" s="199" t="s">
        <v>420</v>
      </c>
      <c r="K43" s="241" t="s">
        <v>395</v>
      </c>
      <c r="L43" s="241" t="s">
        <v>396</v>
      </c>
      <c r="M43" s="241">
        <v>13</v>
      </c>
      <c r="N43" s="239">
        <v>40632</v>
      </c>
      <c r="O43" s="239">
        <v>40907</v>
      </c>
      <c r="P43" s="204">
        <v>39</v>
      </c>
      <c r="Q43" s="526">
        <v>0.05</v>
      </c>
      <c r="R43" s="524" t="s">
        <v>1537</v>
      </c>
      <c r="S43" s="525" t="s">
        <v>1044</v>
      </c>
      <c r="T43" s="221" t="s">
        <v>1690</v>
      </c>
      <c r="U43" s="209" t="s">
        <v>1311</v>
      </c>
      <c r="V43" s="210">
        <v>43763</v>
      </c>
      <c r="W43" s="211" t="s">
        <v>1624</v>
      </c>
      <c r="X43" s="240"/>
      <c r="Y43" s="213"/>
      <c r="Z43" s="214"/>
      <c r="AA43" s="217"/>
      <c r="AB43" s="195"/>
      <c r="AC43" s="216"/>
      <c r="AD43" s="217"/>
    </row>
    <row r="44" spans="1:30" ht="390" x14ac:dyDescent="0.25">
      <c r="A44" s="194">
        <v>34</v>
      </c>
      <c r="B44" s="195" t="s">
        <v>100</v>
      </c>
      <c r="C44" s="196" t="s">
        <v>24</v>
      </c>
      <c r="D44" s="197">
        <v>1801100</v>
      </c>
      <c r="E44" s="241" t="s">
        <v>397</v>
      </c>
      <c r="F44" s="241" t="s">
        <v>398</v>
      </c>
      <c r="G44" s="609" t="s">
        <v>443</v>
      </c>
      <c r="H44" s="199" t="s">
        <v>445</v>
      </c>
      <c r="I44" s="237" t="s">
        <v>399</v>
      </c>
      <c r="J44" s="199" t="s">
        <v>420</v>
      </c>
      <c r="K44" s="237" t="s">
        <v>399</v>
      </c>
      <c r="L44" s="241" t="s">
        <v>400</v>
      </c>
      <c r="M44" s="241">
        <v>1</v>
      </c>
      <c r="N44" s="239">
        <v>40695</v>
      </c>
      <c r="O44" s="242">
        <v>40816</v>
      </c>
      <c r="P44" s="204">
        <v>12</v>
      </c>
      <c r="Q44" s="526">
        <v>0.5</v>
      </c>
      <c r="R44" s="524" t="s">
        <v>1538</v>
      </c>
      <c r="S44" s="525" t="s">
        <v>1044</v>
      </c>
      <c r="T44" s="221" t="s">
        <v>1690</v>
      </c>
      <c r="U44" s="209" t="s">
        <v>1311</v>
      </c>
      <c r="V44" s="210">
        <v>43763</v>
      </c>
      <c r="W44" s="211" t="s">
        <v>1624</v>
      </c>
      <c r="X44" s="240"/>
      <c r="Y44" s="213"/>
      <c r="Z44" s="214"/>
      <c r="AA44" s="217"/>
      <c r="AB44" s="195"/>
      <c r="AC44" s="216"/>
      <c r="AD44" s="217"/>
    </row>
    <row r="45" spans="1:30" ht="153" customHeight="1" x14ac:dyDescent="0.25">
      <c r="A45" s="243">
        <v>35</v>
      </c>
      <c r="B45" s="244" t="s">
        <v>101</v>
      </c>
      <c r="C45" s="170" t="s">
        <v>24</v>
      </c>
      <c r="D45" s="245" t="s">
        <v>446</v>
      </c>
      <c r="E45" s="246" t="s">
        <v>544</v>
      </c>
      <c r="F45" s="247" t="s">
        <v>630</v>
      </c>
      <c r="G45" s="611" t="s">
        <v>519</v>
      </c>
      <c r="H45" s="248" t="s">
        <v>618</v>
      </c>
      <c r="I45" s="249" t="s">
        <v>700</v>
      </c>
      <c r="J45" s="249" t="s">
        <v>701</v>
      </c>
      <c r="K45" s="249" t="s">
        <v>860</v>
      </c>
      <c r="L45" s="247" t="s">
        <v>861</v>
      </c>
      <c r="M45" s="250">
        <v>1</v>
      </c>
      <c r="N45" s="251">
        <v>42293</v>
      </c>
      <c r="O45" s="251">
        <v>42369</v>
      </c>
      <c r="P45" s="252">
        <v>10</v>
      </c>
      <c r="Q45" s="253">
        <v>0.85</v>
      </c>
      <c r="R45" s="253" t="s">
        <v>1587</v>
      </c>
      <c r="S45" s="246" t="s">
        <v>1044</v>
      </c>
      <c r="T45" s="246" t="s">
        <v>1692</v>
      </c>
      <c r="U45" s="254" t="s">
        <v>1694</v>
      </c>
      <c r="V45" s="255">
        <v>43756</v>
      </c>
      <c r="W45" s="254" t="s">
        <v>1624</v>
      </c>
      <c r="X45" s="253"/>
      <c r="Y45" s="256"/>
      <c r="Z45" s="246"/>
      <c r="AA45" s="172"/>
      <c r="AB45" s="174"/>
      <c r="AC45" s="174"/>
      <c r="AD45" s="172"/>
    </row>
    <row r="46" spans="1:30" ht="241.5" customHeight="1" x14ac:dyDescent="0.25">
      <c r="A46" s="243">
        <v>36</v>
      </c>
      <c r="B46" s="244" t="s">
        <v>102</v>
      </c>
      <c r="C46" s="170" t="s">
        <v>24</v>
      </c>
      <c r="D46" s="249" t="s">
        <v>447</v>
      </c>
      <c r="E46" s="257" t="s">
        <v>545</v>
      </c>
      <c r="F46" s="249" t="s">
        <v>631</v>
      </c>
      <c r="G46" s="612" t="s">
        <v>519</v>
      </c>
      <c r="H46" s="258" t="s">
        <v>619</v>
      </c>
      <c r="I46" s="259" t="s">
        <v>702</v>
      </c>
      <c r="J46" s="249" t="s">
        <v>703</v>
      </c>
      <c r="K46" s="247" t="s">
        <v>862</v>
      </c>
      <c r="L46" s="247" t="s">
        <v>863</v>
      </c>
      <c r="M46" s="247">
        <v>6</v>
      </c>
      <c r="N46" s="260">
        <v>42809</v>
      </c>
      <c r="O46" s="251">
        <v>42916</v>
      </c>
      <c r="P46" s="171">
        <v>14</v>
      </c>
      <c r="Q46" s="253">
        <v>0.75</v>
      </c>
      <c r="R46" s="246" t="s">
        <v>1588</v>
      </c>
      <c r="S46" s="246" t="s">
        <v>1044</v>
      </c>
      <c r="T46" s="246" t="s">
        <v>1693</v>
      </c>
      <c r="U46" s="254" t="s">
        <v>1694</v>
      </c>
      <c r="V46" s="255">
        <v>43756</v>
      </c>
      <c r="W46" s="254" t="s">
        <v>1624</v>
      </c>
      <c r="X46" s="253"/>
      <c r="Y46" s="256"/>
      <c r="Z46" s="246"/>
      <c r="AA46" s="256"/>
      <c r="AB46" s="173"/>
      <c r="AC46" s="174"/>
      <c r="AD46" s="172"/>
    </row>
    <row r="47" spans="1:30" ht="267.75" x14ac:dyDescent="0.25">
      <c r="A47" s="243">
        <v>37</v>
      </c>
      <c r="B47" s="244" t="s">
        <v>103</v>
      </c>
      <c r="C47" s="170" t="s">
        <v>24</v>
      </c>
      <c r="D47" s="249" t="s">
        <v>1378</v>
      </c>
      <c r="E47" s="257" t="s">
        <v>546</v>
      </c>
      <c r="F47" s="249" t="s">
        <v>632</v>
      </c>
      <c r="G47" s="612" t="s">
        <v>519</v>
      </c>
      <c r="H47" s="248" t="s">
        <v>618</v>
      </c>
      <c r="I47" s="249" t="s">
        <v>700</v>
      </c>
      <c r="J47" s="249" t="s">
        <v>701</v>
      </c>
      <c r="K47" s="249" t="s">
        <v>860</v>
      </c>
      <c r="L47" s="247" t="s">
        <v>861</v>
      </c>
      <c r="M47" s="250">
        <v>1</v>
      </c>
      <c r="N47" s="260">
        <v>43363</v>
      </c>
      <c r="O47" s="251">
        <v>43462</v>
      </c>
      <c r="P47" s="171">
        <v>14</v>
      </c>
      <c r="Q47" s="253">
        <v>0.85</v>
      </c>
      <c r="R47" s="253" t="s">
        <v>1589</v>
      </c>
      <c r="S47" s="246" t="s">
        <v>1044</v>
      </c>
      <c r="T47" s="246" t="s">
        <v>1691</v>
      </c>
      <c r="U47" s="254" t="s">
        <v>1694</v>
      </c>
      <c r="V47" s="255">
        <v>43756</v>
      </c>
      <c r="W47" s="254" t="s">
        <v>1624</v>
      </c>
      <c r="X47" s="253"/>
      <c r="Y47" s="256"/>
      <c r="Z47" s="246"/>
      <c r="AA47" s="246"/>
      <c r="AB47" s="173"/>
      <c r="AC47" s="174"/>
      <c r="AD47" s="172"/>
    </row>
    <row r="48" spans="1:30" ht="112.5" customHeight="1" x14ac:dyDescent="0.25">
      <c r="A48" s="261">
        <v>38</v>
      </c>
      <c r="B48" s="262" t="s">
        <v>104</v>
      </c>
      <c r="C48" s="180" t="s">
        <v>24</v>
      </c>
      <c r="D48" s="263">
        <v>1</v>
      </c>
      <c r="E48" s="264" t="s">
        <v>547</v>
      </c>
      <c r="F48" s="265" t="s">
        <v>633</v>
      </c>
      <c r="G48" s="612" t="s">
        <v>520</v>
      </c>
      <c r="H48" s="266" t="s">
        <v>618</v>
      </c>
      <c r="I48" s="265" t="s">
        <v>704</v>
      </c>
      <c r="J48" s="265" t="s">
        <v>705</v>
      </c>
      <c r="K48" s="267" t="s">
        <v>864</v>
      </c>
      <c r="L48" s="267" t="s">
        <v>865</v>
      </c>
      <c r="M48" s="267">
        <v>2</v>
      </c>
      <c r="N48" s="268">
        <v>42065</v>
      </c>
      <c r="O48" s="268">
        <v>42068</v>
      </c>
      <c r="P48" s="181">
        <v>22</v>
      </c>
      <c r="Q48" s="184">
        <v>0.6</v>
      </c>
      <c r="R48" s="515" t="s">
        <v>1498</v>
      </c>
      <c r="S48" s="269" t="s">
        <v>1044</v>
      </c>
      <c r="T48" s="270" t="s">
        <v>1630</v>
      </c>
      <c r="U48" s="575" t="s">
        <v>1311</v>
      </c>
      <c r="V48" s="575">
        <v>43754</v>
      </c>
      <c r="W48" s="575" t="s">
        <v>1624</v>
      </c>
      <c r="X48" s="184"/>
      <c r="Y48" s="271"/>
      <c r="Z48" s="269"/>
      <c r="AA48" s="185"/>
      <c r="AB48" s="186"/>
      <c r="AC48" s="187"/>
      <c r="AD48" s="185"/>
    </row>
    <row r="49" spans="1:30" ht="197.25" customHeight="1" x14ac:dyDescent="0.25">
      <c r="A49" s="261">
        <v>39</v>
      </c>
      <c r="B49" s="262" t="s">
        <v>105</v>
      </c>
      <c r="C49" s="180" t="s">
        <v>24</v>
      </c>
      <c r="D49" s="272" t="s">
        <v>448</v>
      </c>
      <c r="E49" s="273" t="s">
        <v>548</v>
      </c>
      <c r="F49" s="273" t="s">
        <v>634</v>
      </c>
      <c r="G49" s="612" t="s">
        <v>520</v>
      </c>
      <c r="H49" s="266" t="s">
        <v>618</v>
      </c>
      <c r="I49" s="274" t="s">
        <v>707</v>
      </c>
      <c r="J49" s="273" t="s">
        <v>706</v>
      </c>
      <c r="K49" s="273" t="s">
        <v>866</v>
      </c>
      <c r="L49" s="274" t="s">
        <v>867</v>
      </c>
      <c r="M49" s="275">
        <v>1</v>
      </c>
      <c r="N49" s="272">
        <v>42810</v>
      </c>
      <c r="O49" s="272">
        <v>42916</v>
      </c>
      <c r="P49" s="181">
        <v>4</v>
      </c>
      <c r="Q49" s="276">
        <v>0.4</v>
      </c>
      <c r="R49" s="516" t="s">
        <v>1499</v>
      </c>
      <c r="S49" s="277" t="s">
        <v>1044</v>
      </c>
      <c r="T49" s="270" t="s">
        <v>1631</v>
      </c>
      <c r="U49" s="575" t="s">
        <v>1311</v>
      </c>
      <c r="V49" s="575">
        <v>43754</v>
      </c>
      <c r="W49" s="575" t="s">
        <v>1624</v>
      </c>
      <c r="X49" s="276"/>
      <c r="Y49" s="278"/>
      <c r="Z49" s="277"/>
      <c r="AA49" s="185"/>
      <c r="AB49" s="186"/>
      <c r="AC49" s="186"/>
      <c r="AD49" s="185"/>
    </row>
    <row r="50" spans="1:30" ht="283.5" x14ac:dyDescent="0.25">
      <c r="A50" s="261">
        <v>40</v>
      </c>
      <c r="B50" s="262" t="s">
        <v>106</v>
      </c>
      <c r="C50" s="180" t="s">
        <v>24</v>
      </c>
      <c r="D50" s="272" t="s">
        <v>449</v>
      </c>
      <c r="E50" s="273" t="s">
        <v>549</v>
      </c>
      <c r="F50" s="273" t="s">
        <v>635</v>
      </c>
      <c r="G50" s="305" t="s">
        <v>520</v>
      </c>
      <c r="H50" s="273" t="s">
        <v>618</v>
      </c>
      <c r="I50" s="273" t="s">
        <v>708</v>
      </c>
      <c r="J50" s="273" t="s">
        <v>709</v>
      </c>
      <c r="K50" s="273" t="s">
        <v>868</v>
      </c>
      <c r="L50" s="273" t="s">
        <v>869</v>
      </c>
      <c r="M50" s="273">
        <v>1</v>
      </c>
      <c r="N50" s="272">
        <v>43062</v>
      </c>
      <c r="O50" s="272">
        <v>43100</v>
      </c>
      <c r="P50" s="181">
        <v>24</v>
      </c>
      <c r="Q50" s="276">
        <v>1</v>
      </c>
      <c r="R50" s="517" t="s">
        <v>1500</v>
      </c>
      <c r="S50" s="277" t="s">
        <v>1046</v>
      </c>
      <c r="T50" s="270" t="s">
        <v>1633</v>
      </c>
      <c r="U50" s="183" t="s">
        <v>1634</v>
      </c>
      <c r="V50" s="575">
        <v>43754</v>
      </c>
      <c r="W50" s="575" t="s">
        <v>1624</v>
      </c>
      <c r="X50" s="276"/>
      <c r="Y50" s="278"/>
      <c r="Z50" s="277"/>
      <c r="AA50" s="185"/>
      <c r="AB50" s="186"/>
      <c r="AC50" s="186"/>
      <c r="AD50" s="185"/>
    </row>
    <row r="51" spans="1:30" s="18" customFormat="1" ht="231" customHeight="1" x14ac:dyDescent="0.25">
      <c r="A51" s="261">
        <v>41</v>
      </c>
      <c r="B51" s="262" t="s">
        <v>107</v>
      </c>
      <c r="C51" s="180" t="s">
        <v>24</v>
      </c>
      <c r="D51" s="272" t="s">
        <v>1328</v>
      </c>
      <c r="E51" s="273" t="s">
        <v>1329</v>
      </c>
      <c r="F51" s="273" t="s">
        <v>1330</v>
      </c>
      <c r="G51" s="305" t="s">
        <v>520</v>
      </c>
      <c r="H51" s="273" t="s">
        <v>618</v>
      </c>
      <c r="I51" s="273" t="s">
        <v>1331</v>
      </c>
      <c r="J51" s="273" t="s">
        <v>1332</v>
      </c>
      <c r="K51" s="273" t="s">
        <v>1333</v>
      </c>
      <c r="L51" s="273" t="s">
        <v>1334</v>
      </c>
      <c r="M51" s="273">
        <v>1</v>
      </c>
      <c r="N51" s="274">
        <v>43591</v>
      </c>
      <c r="O51" s="182">
        <v>43616</v>
      </c>
      <c r="P51" s="280">
        <v>1</v>
      </c>
      <c r="Q51" s="276">
        <v>0.5</v>
      </c>
      <c r="R51" s="517" t="s">
        <v>1501</v>
      </c>
      <c r="S51" s="277" t="s">
        <v>1502</v>
      </c>
      <c r="T51" s="279" t="s">
        <v>1632</v>
      </c>
      <c r="U51" s="575" t="s">
        <v>1311</v>
      </c>
      <c r="V51" s="575">
        <v>43754</v>
      </c>
      <c r="W51" s="575" t="s">
        <v>1624</v>
      </c>
      <c r="X51" s="276"/>
      <c r="Y51" s="278"/>
      <c r="Z51" s="277"/>
      <c r="AA51" s="185"/>
      <c r="AB51" s="186"/>
      <c r="AC51" s="187"/>
      <c r="AD51" s="185"/>
    </row>
    <row r="52" spans="1:30" ht="409.5" x14ac:dyDescent="0.25">
      <c r="A52" s="281">
        <v>42</v>
      </c>
      <c r="B52" s="282" t="s">
        <v>108</v>
      </c>
      <c r="C52" s="283" t="s">
        <v>24</v>
      </c>
      <c r="D52" s="658" t="s">
        <v>450</v>
      </c>
      <c r="E52" s="673" t="s">
        <v>550</v>
      </c>
      <c r="F52" s="656" t="s">
        <v>636</v>
      </c>
      <c r="G52" s="656" t="s">
        <v>521</v>
      </c>
      <c r="H52" s="640" t="s">
        <v>618</v>
      </c>
      <c r="I52" s="284" t="s">
        <v>710</v>
      </c>
      <c r="J52" s="285" t="s">
        <v>711</v>
      </c>
      <c r="K52" s="284" t="s">
        <v>870</v>
      </c>
      <c r="L52" s="284" t="s">
        <v>871</v>
      </c>
      <c r="M52" s="286">
        <v>7</v>
      </c>
      <c r="N52" s="287">
        <v>42430</v>
      </c>
      <c r="O52" s="288">
        <v>42460</v>
      </c>
      <c r="P52" s="289">
        <v>24</v>
      </c>
      <c r="Q52" s="512">
        <v>0.5</v>
      </c>
      <c r="R52" s="542" t="s">
        <v>1569</v>
      </c>
      <c r="S52" s="511" t="s">
        <v>1044</v>
      </c>
      <c r="T52" s="291" t="s">
        <v>1671</v>
      </c>
      <c r="U52" s="292" t="s">
        <v>1311</v>
      </c>
      <c r="V52" s="293">
        <v>43756</v>
      </c>
      <c r="W52" s="294" t="s">
        <v>1624</v>
      </c>
      <c r="X52" s="290"/>
      <c r="Y52" s="295"/>
      <c r="Z52" s="296"/>
      <c r="AA52" s="297"/>
      <c r="AB52" s="298"/>
      <c r="AC52" s="299"/>
      <c r="AD52" s="297"/>
    </row>
    <row r="53" spans="1:30" ht="283.5" x14ac:dyDescent="0.25">
      <c r="A53" s="281">
        <v>43</v>
      </c>
      <c r="B53" s="282" t="s">
        <v>109</v>
      </c>
      <c r="C53" s="283" t="s">
        <v>24</v>
      </c>
      <c r="D53" s="658"/>
      <c r="E53" s="673"/>
      <c r="F53" s="656"/>
      <c r="G53" s="656"/>
      <c r="H53" s="640"/>
      <c r="I53" s="284" t="s">
        <v>710</v>
      </c>
      <c r="J53" s="285" t="s">
        <v>711</v>
      </c>
      <c r="K53" s="284" t="s">
        <v>870</v>
      </c>
      <c r="L53" s="284" t="s">
        <v>871</v>
      </c>
      <c r="M53" s="286">
        <v>7</v>
      </c>
      <c r="N53" s="287">
        <v>42461</v>
      </c>
      <c r="O53" s="288">
        <v>42124</v>
      </c>
      <c r="P53" s="289">
        <v>24</v>
      </c>
      <c r="Q53" s="512">
        <v>0.5</v>
      </c>
      <c r="R53" s="513" t="s">
        <v>1519</v>
      </c>
      <c r="S53" s="511" t="s">
        <v>1044</v>
      </c>
      <c r="T53" s="291" t="s">
        <v>1671</v>
      </c>
      <c r="U53" s="292" t="s">
        <v>1311</v>
      </c>
      <c r="V53" s="293">
        <v>43756</v>
      </c>
      <c r="W53" s="294" t="s">
        <v>1624</v>
      </c>
      <c r="X53" s="290"/>
      <c r="Y53" s="295"/>
      <c r="Z53" s="296"/>
      <c r="AA53" s="297"/>
      <c r="AB53" s="298"/>
      <c r="AC53" s="299"/>
      <c r="AD53" s="298"/>
    </row>
    <row r="54" spans="1:30" ht="283.5" x14ac:dyDescent="0.25">
      <c r="A54" s="281">
        <v>44</v>
      </c>
      <c r="B54" s="282" t="s">
        <v>110</v>
      </c>
      <c r="C54" s="283" t="s">
        <v>24</v>
      </c>
      <c r="D54" s="658"/>
      <c r="E54" s="673"/>
      <c r="F54" s="656"/>
      <c r="G54" s="656"/>
      <c r="H54" s="640"/>
      <c r="I54" s="284" t="s">
        <v>710</v>
      </c>
      <c r="J54" s="285" t="s">
        <v>711</v>
      </c>
      <c r="K54" s="284" t="s">
        <v>870</v>
      </c>
      <c r="L54" s="284" t="s">
        <v>871</v>
      </c>
      <c r="M54" s="286">
        <v>7</v>
      </c>
      <c r="N54" s="287">
        <v>42491</v>
      </c>
      <c r="O54" s="288">
        <v>42521</v>
      </c>
      <c r="P54" s="289">
        <v>24</v>
      </c>
      <c r="Q54" s="576">
        <v>0.5</v>
      </c>
      <c r="R54" s="513" t="s">
        <v>1519</v>
      </c>
      <c r="S54" s="511" t="s">
        <v>1044</v>
      </c>
      <c r="T54" s="291" t="s">
        <v>1671</v>
      </c>
      <c r="U54" s="292" t="s">
        <v>1311</v>
      </c>
      <c r="V54" s="293">
        <v>43756</v>
      </c>
      <c r="W54" s="294" t="s">
        <v>1624</v>
      </c>
      <c r="X54" s="290"/>
      <c r="Y54" s="295"/>
      <c r="Z54" s="296"/>
      <c r="AA54" s="297"/>
      <c r="AB54" s="298"/>
      <c r="AC54" s="299"/>
      <c r="AD54" s="298"/>
    </row>
    <row r="55" spans="1:30" ht="283.5" x14ac:dyDescent="0.25">
      <c r="A55" s="281">
        <v>45</v>
      </c>
      <c r="B55" s="282" t="s">
        <v>111</v>
      </c>
      <c r="C55" s="283" t="s">
        <v>24</v>
      </c>
      <c r="D55" s="658"/>
      <c r="E55" s="673"/>
      <c r="F55" s="656"/>
      <c r="G55" s="656"/>
      <c r="H55" s="640"/>
      <c r="I55" s="284" t="s">
        <v>712</v>
      </c>
      <c r="J55" s="285" t="s">
        <v>711</v>
      </c>
      <c r="K55" s="284" t="s">
        <v>870</v>
      </c>
      <c r="L55" s="284" t="s">
        <v>871</v>
      </c>
      <c r="M55" s="286">
        <v>5</v>
      </c>
      <c r="N55" s="287">
        <v>42522</v>
      </c>
      <c r="O55" s="288">
        <v>42185</v>
      </c>
      <c r="P55" s="289">
        <v>20</v>
      </c>
      <c r="Q55" s="576">
        <v>0.5</v>
      </c>
      <c r="R55" s="513" t="s">
        <v>1519</v>
      </c>
      <c r="S55" s="511" t="s">
        <v>1044</v>
      </c>
      <c r="T55" s="291" t="s">
        <v>1671</v>
      </c>
      <c r="U55" s="292" t="s">
        <v>1311</v>
      </c>
      <c r="V55" s="293">
        <v>43756</v>
      </c>
      <c r="W55" s="294" t="s">
        <v>1624</v>
      </c>
      <c r="X55" s="290"/>
      <c r="Y55" s="295"/>
      <c r="Z55" s="296"/>
      <c r="AA55" s="297"/>
      <c r="AB55" s="298"/>
      <c r="AC55" s="299"/>
      <c r="AD55" s="298"/>
    </row>
    <row r="56" spans="1:30" ht="299.25" customHeight="1" x14ac:dyDescent="0.25">
      <c r="A56" s="281">
        <v>46</v>
      </c>
      <c r="B56" s="282" t="s">
        <v>112</v>
      </c>
      <c r="C56" s="283" t="s">
        <v>24</v>
      </c>
      <c r="D56" s="658"/>
      <c r="E56" s="673"/>
      <c r="F56" s="656"/>
      <c r="G56" s="656"/>
      <c r="H56" s="640"/>
      <c r="I56" s="284" t="s">
        <v>713</v>
      </c>
      <c r="J56" s="284" t="s">
        <v>714</v>
      </c>
      <c r="K56" s="284" t="s">
        <v>872</v>
      </c>
      <c r="L56" s="284" t="s">
        <v>873</v>
      </c>
      <c r="M56" s="300">
        <v>1</v>
      </c>
      <c r="N56" s="287" t="s">
        <v>1037</v>
      </c>
      <c r="O56" s="288">
        <v>42551</v>
      </c>
      <c r="P56" s="289">
        <v>14</v>
      </c>
      <c r="Q56" s="512">
        <v>0.5</v>
      </c>
      <c r="R56" s="513" t="s">
        <v>1519</v>
      </c>
      <c r="S56" s="511" t="s">
        <v>1044</v>
      </c>
      <c r="T56" s="291" t="s">
        <v>1672</v>
      </c>
      <c r="U56" s="292" t="s">
        <v>1311</v>
      </c>
      <c r="V56" s="293">
        <v>43756</v>
      </c>
      <c r="W56" s="294" t="s">
        <v>1624</v>
      </c>
      <c r="X56" s="290"/>
      <c r="Y56" s="295"/>
      <c r="Z56" s="296"/>
      <c r="AA56" s="297"/>
      <c r="AB56" s="298"/>
      <c r="AC56" s="299"/>
      <c r="AD56" s="298"/>
    </row>
    <row r="57" spans="1:30" ht="299.25" customHeight="1" x14ac:dyDescent="0.25">
      <c r="A57" s="281">
        <v>47</v>
      </c>
      <c r="B57" s="282" t="s">
        <v>113</v>
      </c>
      <c r="C57" s="283" t="s">
        <v>24</v>
      </c>
      <c r="D57" s="302" t="s">
        <v>451</v>
      </c>
      <c r="E57" s="303" t="s">
        <v>551</v>
      </c>
      <c r="F57" s="284" t="s">
        <v>637</v>
      </c>
      <c r="G57" s="593" t="s">
        <v>521</v>
      </c>
      <c r="H57" s="302" t="s">
        <v>621</v>
      </c>
      <c r="I57" s="284" t="s">
        <v>715</v>
      </c>
      <c r="J57" s="284" t="s">
        <v>716</v>
      </c>
      <c r="K57" s="284" t="s">
        <v>874</v>
      </c>
      <c r="L57" s="284" t="s">
        <v>875</v>
      </c>
      <c r="M57" s="304">
        <v>1</v>
      </c>
      <c r="N57" s="287">
        <v>42135</v>
      </c>
      <c r="O57" s="288">
        <v>42369</v>
      </c>
      <c r="P57" s="289">
        <v>14</v>
      </c>
      <c r="Q57" s="512">
        <v>0.7</v>
      </c>
      <c r="R57" s="513" t="s">
        <v>1570</v>
      </c>
      <c r="S57" s="511" t="s">
        <v>1044</v>
      </c>
      <c r="T57" s="301" t="s">
        <v>1673</v>
      </c>
      <c r="U57" s="292" t="s">
        <v>1311</v>
      </c>
      <c r="V57" s="293">
        <v>43756</v>
      </c>
      <c r="W57" s="294" t="s">
        <v>1624</v>
      </c>
      <c r="X57" s="290"/>
      <c r="Y57" s="295"/>
      <c r="Z57" s="296"/>
      <c r="AA57" s="297"/>
      <c r="AB57" s="298"/>
      <c r="AC57" s="299"/>
      <c r="AD57" s="298"/>
    </row>
    <row r="58" spans="1:30" ht="157.5" customHeight="1" x14ac:dyDescent="0.25">
      <c r="A58" s="281">
        <v>48</v>
      </c>
      <c r="B58" s="282" t="s">
        <v>114</v>
      </c>
      <c r="C58" s="283" t="s">
        <v>24</v>
      </c>
      <c r="D58" s="658" t="s">
        <v>452</v>
      </c>
      <c r="E58" s="673" t="s">
        <v>552</v>
      </c>
      <c r="F58" s="284" t="s">
        <v>638</v>
      </c>
      <c r="G58" s="656" t="s">
        <v>521</v>
      </c>
      <c r="H58" s="640" t="s">
        <v>618</v>
      </c>
      <c r="I58" s="284" t="s">
        <v>717</v>
      </c>
      <c r="J58" s="656" t="s">
        <v>718</v>
      </c>
      <c r="K58" s="284" t="s">
        <v>876</v>
      </c>
      <c r="L58" s="284" t="s">
        <v>877</v>
      </c>
      <c r="M58" s="286">
        <v>1</v>
      </c>
      <c r="N58" s="287">
        <v>42178</v>
      </c>
      <c r="O58" s="288">
        <v>42215</v>
      </c>
      <c r="P58" s="289">
        <v>14</v>
      </c>
      <c r="Q58" s="576">
        <v>0.7</v>
      </c>
      <c r="R58" s="513" t="s">
        <v>1570</v>
      </c>
      <c r="S58" s="511" t="s">
        <v>1044</v>
      </c>
      <c r="T58" s="301" t="s">
        <v>1673</v>
      </c>
      <c r="U58" s="292" t="s">
        <v>1311</v>
      </c>
      <c r="V58" s="293">
        <v>43756</v>
      </c>
      <c r="W58" s="294" t="s">
        <v>1624</v>
      </c>
      <c r="X58" s="290"/>
      <c r="Y58" s="295"/>
      <c r="Z58" s="296"/>
      <c r="AA58" s="297"/>
      <c r="AB58" s="298"/>
      <c r="AC58" s="299"/>
      <c r="AD58" s="298"/>
    </row>
    <row r="59" spans="1:30" ht="189" customHeight="1" x14ac:dyDescent="0.25">
      <c r="A59" s="281">
        <v>49</v>
      </c>
      <c r="B59" s="282" t="s">
        <v>115</v>
      </c>
      <c r="C59" s="283" t="s">
        <v>24</v>
      </c>
      <c r="D59" s="658"/>
      <c r="E59" s="673"/>
      <c r="F59" s="284" t="s">
        <v>639</v>
      </c>
      <c r="G59" s="656"/>
      <c r="H59" s="640"/>
      <c r="I59" s="284" t="s">
        <v>719</v>
      </c>
      <c r="J59" s="656"/>
      <c r="K59" s="284" t="s">
        <v>878</v>
      </c>
      <c r="L59" s="284" t="s">
        <v>879</v>
      </c>
      <c r="M59" s="286">
        <v>1</v>
      </c>
      <c r="N59" s="287">
        <v>42178</v>
      </c>
      <c r="O59" s="288">
        <v>42215</v>
      </c>
      <c r="P59" s="289">
        <v>20</v>
      </c>
      <c r="Q59" s="576">
        <v>0.7</v>
      </c>
      <c r="R59" s="513" t="s">
        <v>1519</v>
      </c>
      <c r="S59" s="511" t="s">
        <v>1044</v>
      </c>
      <c r="T59" s="301" t="s">
        <v>1673</v>
      </c>
      <c r="U59" s="292" t="s">
        <v>1311</v>
      </c>
      <c r="V59" s="293">
        <v>43756</v>
      </c>
      <c r="W59" s="294" t="s">
        <v>1624</v>
      </c>
      <c r="X59" s="290"/>
      <c r="Y59" s="295"/>
      <c r="Z59" s="296"/>
      <c r="AA59" s="297"/>
      <c r="AB59" s="298"/>
      <c r="AC59" s="299"/>
      <c r="AD59" s="298"/>
    </row>
    <row r="60" spans="1:30" ht="157.5" customHeight="1" x14ac:dyDescent="0.25">
      <c r="A60" s="281">
        <v>50</v>
      </c>
      <c r="B60" s="282" t="s">
        <v>116</v>
      </c>
      <c r="C60" s="283" t="s">
        <v>24</v>
      </c>
      <c r="D60" s="302" t="s">
        <v>453</v>
      </c>
      <c r="E60" s="303" t="s">
        <v>553</v>
      </c>
      <c r="F60" s="284" t="s">
        <v>640</v>
      </c>
      <c r="G60" s="593" t="s">
        <v>521</v>
      </c>
      <c r="H60" s="306" t="s">
        <v>618</v>
      </c>
      <c r="I60" s="284" t="s">
        <v>720</v>
      </c>
      <c r="J60" s="284" t="s">
        <v>721</v>
      </c>
      <c r="K60" s="284" t="s">
        <v>880</v>
      </c>
      <c r="L60" s="284" t="s">
        <v>881</v>
      </c>
      <c r="M60" s="300">
        <v>1</v>
      </c>
      <c r="N60" s="287">
        <v>42178</v>
      </c>
      <c r="O60" s="288">
        <v>42277</v>
      </c>
      <c r="P60" s="289">
        <v>20</v>
      </c>
      <c r="Q60" s="512">
        <v>0.9</v>
      </c>
      <c r="R60" s="513" t="s">
        <v>1571</v>
      </c>
      <c r="S60" s="511" t="s">
        <v>1044</v>
      </c>
      <c r="T60" s="301" t="s">
        <v>1704</v>
      </c>
      <c r="U60" s="292" t="s">
        <v>1311</v>
      </c>
      <c r="V60" s="293">
        <v>43756</v>
      </c>
      <c r="W60" s="294" t="s">
        <v>1624</v>
      </c>
      <c r="X60" s="307"/>
      <c r="Y60" s="295"/>
      <c r="Z60" s="295"/>
      <c r="AA60" s="297"/>
      <c r="AB60" s="298"/>
      <c r="AC60" s="299"/>
      <c r="AD60" s="298"/>
    </row>
    <row r="61" spans="1:30" ht="126" x14ac:dyDescent="0.25">
      <c r="A61" s="281">
        <v>51</v>
      </c>
      <c r="B61" s="282" t="s">
        <v>117</v>
      </c>
      <c r="C61" s="283" t="s">
        <v>24</v>
      </c>
      <c r="D61" s="302" t="s">
        <v>454</v>
      </c>
      <c r="E61" s="303" t="s">
        <v>543</v>
      </c>
      <c r="F61" s="284" t="s">
        <v>641</v>
      </c>
      <c r="G61" s="593" t="s">
        <v>521</v>
      </c>
      <c r="H61" s="306" t="s">
        <v>618</v>
      </c>
      <c r="I61" s="284" t="s">
        <v>722</v>
      </c>
      <c r="J61" s="284" t="s">
        <v>723</v>
      </c>
      <c r="K61" s="284" t="s">
        <v>882</v>
      </c>
      <c r="L61" s="284" t="s">
        <v>883</v>
      </c>
      <c r="M61" s="300">
        <v>1</v>
      </c>
      <c r="N61" s="287">
        <v>42271</v>
      </c>
      <c r="O61" s="287">
        <v>42916</v>
      </c>
      <c r="P61" s="289">
        <v>20</v>
      </c>
      <c r="Q61" s="577">
        <v>0.81</v>
      </c>
      <c r="R61" s="513" t="s">
        <v>1572</v>
      </c>
      <c r="S61" s="511" t="s">
        <v>1044</v>
      </c>
      <c r="T61" s="301" t="s">
        <v>1684</v>
      </c>
      <c r="U61" s="292" t="s">
        <v>1311</v>
      </c>
      <c r="V61" s="293">
        <v>43756</v>
      </c>
      <c r="W61" s="294" t="s">
        <v>1624</v>
      </c>
      <c r="X61" s="290"/>
      <c r="Y61" s="295"/>
      <c r="Z61" s="296"/>
      <c r="AA61" s="297"/>
      <c r="AB61" s="298"/>
      <c r="AC61" s="299"/>
      <c r="AD61" s="298"/>
    </row>
    <row r="62" spans="1:30" ht="252" customHeight="1" x14ac:dyDescent="0.25">
      <c r="A62" s="281">
        <v>52</v>
      </c>
      <c r="B62" s="282" t="s">
        <v>118</v>
      </c>
      <c r="C62" s="283" t="s">
        <v>24</v>
      </c>
      <c r="D62" s="302" t="s">
        <v>455</v>
      </c>
      <c r="E62" s="308" t="s">
        <v>554</v>
      </c>
      <c r="F62" s="284" t="s">
        <v>642</v>
      </c>
      <c r="G62" s="594" t="s">
        <v>522</v>
      </c>
      <c r="H62" s="302" t="s">
        <v>622</v>
      </c>
      <c r="I62" s="284" t="s">
        <v>724</v>
      </c>
      <c r="J62" s="284" t="s">
        <v>725</v>
      </c>
      <c r="K62" s="284" t="s">
        <v>884</v>
      </c>
      <c r="L62" s="284" t="s">
        <v>885</v>
      </c>
      <c r="M62" s="303">
        <v>1</v>
      </c>
      <c r="N62" s="287">
        <v>42923</v>
      </c>
      <c r="O62" s="287">
        <v>43100</v>
      </c>
      <c r="P62" s="289">
        <v>20</v>
      </c>
      <c r="Q62" s="512">
        <v>0.5</v>
      </c>
      <c r="R62" s="513" t="s">
        <v>1573</v>
      </c>
      <c r="S62" s="511" t="s">
        <v>1044</v>
      </c>
      <c r="T62" s="301" t="s">
        <v>1674</v>
      </c>
      <c r="U62" s="292" t="s">
        <v>1311</v>
      </c>
      <c r="V62" s="293">
        <v>43756</v>
      </c>
      <c r="W62" s="294" t="s">
        <v>1624</v>
      </c>
      <c r="X62" s="290"/>
      <c r="Y62" s="295"/>
      <c r="Z62" s="296"/>
      <c r="AA62" s="297"/>
      <c r="AB62" s="298"/>
      <c r="AC62" s="299"/>
      <c r="AD62" s="298"/>
    </row>
    <row r="63" spans="1:30" ht="173.25" x14ac:dyDescent="0.25">
      <c r="A63" s="281">
        <v>53</v>
      </c>
      <c r="B63" s="282" t="s">
        <v>119</v>
      </c>
      <c r="C63" s="283" t="s">
        <v>24</v>
      </c>
      <c r="D63" s="302" t="s">
        <v>456</v>
      </c>
      <c r="E63" s="308" t="s">
        <v>555</v>
      </c>
      <c r="F63" s="284" t="s">
        <v>643</v>
      </c>
      <c r="G63" s="594" t="s">
        <v>522</v>
      </c>
      <c r="H63" s="302" t="s">
        <v>622</v>
      </c>
      <c r="I63" s="284" t="s">
        <v>726</v>
      </c>
      <c r="J63" s="284" t="s">
        <v>727</v>
      </c>
      <c r="K63" s="284" t="s">
        <v>886</v>
      </c>
      <c r="L63" s="284" t="s">
        <v>887</v>
      </c>
      <c r="M63" s="303">
        <v>1</v>
      </c>
      <c r="N63" s="287">
        <v>42923</v>
      </c>
      <c r="O63" s="287">
        <v>43039</v>
      </c>
      <c r="P63" s="289">
        <v>20</v>
      </c>
      <c r="Q63" s="512">
        <v>0.4</v>
      </c>
      <c r="R63" s="513" t="s">
        <v>1574</v>
      </c>
      <c r="S63" s="511" t="s">
        <v>1044</v>
      </c>
      <c r="T63" s="301" t="s">
        <v>1675</v>
      </c>
      <c r="U63" s="292" t="s">
        <v>1311</v>
      </c>
      <c r="V63" s="293">
        <v>43756</v>
      </c>
      <c r="W63" s="294" t="s">
        <v>1624</v>
      </c>
      <c r="X63" s="290"/>
      <c r="Y63" s="295"/>
      <c r="Z63" s="296"/>
      <c r="AA63" s="297"/>
      <c r="AB63" s="298"/>
      <c r="AC63" s="299"/>
      <c r="AD63" s="298"/>
    </row>
    <row r="64" spans="1:30" ht="157.5" x14ac:dyDescent="0.25">
      <c r="A64" s="281">
        <v>54</v>
      </c>
      <c r="B64" s="282" t="s">
        <v>120</v>
      </c>
      <c r="C64" s="283" t="s">
        <v>24</v>
      </c>
      <c r="D64" s="302" t="s">
        <v>457</v>
      </c>
      <c r="E64" s="308" t="s">
        <v>556</v>
      </c>
      <c r="F64" s="284" t="s">
        <v>644</v>
      </c>
      <c r="G64" s="594" t="s">
        <v>522</v>
      </c>
      <c r="H64" s="302" t="s">
        <v>622</v>
      </c>
      <c r="I64" s="284" t="s">
        <v>728</v>
      </c>
      <c r="J64" s="284" t="s">
        <v>729</v>
      </c>
      <c r="K64" s="284" t="s">
        <v>888</v>
      </c>
      <c r="L64" s="284" t="s">
        <v>889</v>
      </c>
      <c r="M64" s="300">
        <v>0.75</v>
      </c>
      <c r="N64" s="287">
        <v>42923</v>
      </c>
      <c r="O64" s="287">
        <v>43007</v>
      </c>
      <c r="P64" s="289">
        <v>8</v>
      </c>
      <c r="Q64" s="512">
        <v>0.9</v>
      </c>
      <c r="R64" s="513" t="s">
        <v>1575</v>
      </c>
      <c r="S64" s="511" t="s">
        <v>1044</v>
      </c>
      <c r="T64" s="301" t="s">
        <v>1705</v>
      </c>
      <c r="U64" s="295" t="s">
        <v>1311</v>
      </c>
      <c r="V64" s="589">
        <v>43756</v>
      </c>
      <c r="W64" s="295" t="s">
        <v>1624</v>
      </c>
      <c r="X64" s="307"/>
      <c r="Y64" s="295"/>
      <c r="Z64" s="296"/>
      <c r="AA64" s="297"/>
      <c r="AB64" s="298"/>
      <c r="AC64" s="299"/>
      <c r="AD64" s="298"/>
    </row>
    <row r="65" spans="1:30" ht="157.5" customHeight="1" x14ac:dyDescent="0.25">
      <c r="A65" s="281">
        <v>55</v>
      </c>
      <c r="B65" s="282" t="s">
        <v>121</v>
      </c>
      <c r="C65" s="283" t="s">
        <v>24</v>
      </c>
      <c r="D65" s="697" t="s">
        <v>458</v>
      </c>
      <c r="E65" s="674" t="s">
        <v>557</v>
      </c>
      <c r="F65" s="657" t="s">
        <v>645</v>
      </c>
      <c r="G65" s="679" t="s">
        <v>523</v>
      </c>
      <c r="H65" s="640" t="s">
        <v>618</v>
      </c>
      <c r="I65" s="309" t="s">
        <v>730</v>
      </c>
      <c r="J65" s="657" t="s">
        <v>731</v>
      </c>
      <c r="K65" s="309" t="s">
        <v>886</v>
      </c>
      <c r="L65" s="309" t="s">
        <v>890</v>
      </c>
      <c r="M65" s="310">
        <v>1</v>
      </c>
      <c r="N65" s="311">
        <v>42895</v>
      </c>
      <c r="O65" s="312">
        <v>43000</v>
      </c>
      <c r="P65" s="289">
        <v>20</v>
      </c>
      <c r="Q65" s="512">
        <v>0.5</v>
      </c>
      <c r="R65" s="513" t="s">
        <v>1574</v>
      </c>
      <c r="S65" s="511" t="s">
        <v>1044</v>
      </c>
      <c r="T65" s="301" t="s">
        <v>1676</v>
      </c>
      <c r="U65" s="292" t="s">
        <v>1311</v>
      </c>
      <c r="V65" s="293">
        <v>43756</v>
      </c>
      <c r="W65" s="294" t="s">
        <v>1624</v>
      </c>
      <c r="X65" s="290"/>
      <c r="Y65" s="295"/>
      <c r="Z65" s="296"/>
      <c r="AA65" s="297"/>
      <c r="AB65" s="298"/>
      <c r="AC65" s="299"/>
      <c r="AD65" s="298"/>
    </row>
    <row r="66" spans="1:30" ht="157.5" customHeight="1" x14ac:dyDescent="0.25">
      <c r="A66" s="281">
        <v>56</v>
      </c>
      <c r="B66" s="282" t="s">
        <v>122</v>
      </c>
      <c r="C66" s="283" t="s">
        <v>24</v>
      </c>
      <c r="D66" s="697"/>
      <c r="E66" s="674"/>
      <c r="F66" s="657"/>
      <c r="G66" s="679"/>
      <c r="H66" s="640"/>
      <c r="I66" s="309" t="s">
        <v>732</v>
      </c>
      <c r="J66" s="657"/>
      <c r="K66" s="309" t="s">
        <v>891</v>
      </c>
      <c r="L66" s="309" t="s">
        <v>892</v>
      </c>
      <c r="M66" s="310">
        <v>1</v>
      </c>
      <c r="N66" s="311">
        <v>42895</v>
      </c>
      <c r="O66" s="312">
        <v>43007</v>
      </c>
      <c r="P66" s="289">
        <v>16</v>
      </c>
      <c r="Q66" s="512"/>
      <c r="R66" s="513"/>
      <c r="S66" s="511"/>
      <c r="T66" s="301"/>
      <c r="U66" s="292"/>
      <c r="V66" s="293">
        <v>43756</v>
      </c>
      <c r="W66" s="294" t="s">
        <v>1624</v>
      </c>
      <c r="X66" s="290"/>
      <c r="Y66" s="295"/>
      <c r="Z66" s="296"/>
      <c r="AA66" s="297"/>
      <c r="AB66" s="298"/>
      <c r="AC66" s="299"/>
      <c r="AD66" s="298"/>
    </row>
    <row r="67" spans="1:30" ht="138" customHeight="1" x14ac:dyDescent="0.25">
      <c r="A67" s="281">
        <v>57</v>
      </c>
      <c r="B67" s="282" t="s">
        <v>123</v>
      </c>
      <c r="C67" s="283" t="s">
        <v>24</v>
      </c>
      <c r="D67" s="302" t="s">
        <v>459</v>
      </c>
      <c r="E67" s="302" t="s">
        <v>558</v>
      </c>
      <c r="F67" s="302" t="s">
        <v>646</v>
      </c>
      <c r="G67" s="593" t="s">
        <v>524</v>
      </c>
      <c r="H67" s="302" t="s">
        <v>623</v>
      </c>
      <c r="I67" s="302" t="s">
        <v>733</v>
      </c>
      <c r="J67" s="302" t="s">
        <v>734</v>
      </c>
      <c r="K67" s="302" t="s">
        <v>893</v>
      </c>
      <c r="L67" s="302" t="s">
        <v>894</v>
      </c>
      <c r="M67" s="313">
        <v>2</v>
      </c>
      <c r="N67" s="287">
        <v>42543</v>
      </c>
      <c r="O67" s="287">
        <v>42734</v>
      </c>
      <c r="P67" s="289">
        <v>20</v>
      </c>
      <c r="Q67" s="512">
        <v>0.5</v>
      </c>
      <c r="R67" s="513" t="s">
        <v>1576</v>
      </c>
      <c r="S67" s="511" t="s">
        <v>1044</v>
      </c>
      <c r="T67" s="301" t="s">
        <v>1674</v>
      </c>
      <c r="U67" s="292" t="s">
        <v>1311</v>
      </c>
      <c r="V67" s="293">
        <v>43756</v>
      </c>
      <c r="W67" s="294" t="s">
        <v>1624</v>
      </c>
      <c r="X67" s="290"/>
      <c r="Y67" s="295"/>
      <c r="Z67" s="296"/>
      <c r="AA67" s="297"/>
      <c r="AB67" s="298"/>
      <c r="AC67" s="299"/>
      <c r="AD67" s="298"/>
    </row>
    <row r="68" spans="1:30" ht="315" x14ac:dyDescent="0.25">
      <c r="A68" s="281">
        <v>58</v>
      </c>
      <c r="B68" s="282" t="s">
        <v>124</v>
      </c>
      <c r="C68" s="283" t="s">
        <v>24</v>
      </c>
      <c r="D68" s="302" t="s">
        <v>460</v>
      </c>
      <c r="E68" s="303" t="s">
        <v>559</v>
      </c>
      <c r="F68" s="284" t="s">
        <v>647</v>
      </c>
      <c r="G68" s="593" t="s">
        <v>525</v>
      </c>
      <c r="H68" s="302" t="s">
        <v>624</v>
      </c>
      <c r="I68" s="284" t="s">
        <v>735</v>
      </c>
      <c r="J68" s="284" t="s">
        <v>736</v>
      </c>
      <c r="K68" s="284" t="s">
        <v>896</v>
      </c>
      <c r="L68" s="284" t="s">
        <v>897</v>
      </c>
      <c r="M68" s="303">
        <v>2</v>
      </c>
      <c r="N68" s="287">
        <v>42057</v>
      </c>
      <c r="O68" s="288">
        <v>42094</v>
      </c>
      <c r="P68" s="289">
        <v>20</v>
      </c>
      <c r="Q68" s="512">
        <v>0.4</v>
      </c>
      <c r="R68" s="513" t="s">
        <v>1577</v>
      </c>
      <c r="S68" s="511" t="s">
        <v>1044</v>
      </c>
      <c r="T68" s="301" t="s">
        <v>1677</v>
      </c>
      <c r="U68" s="292" t="s">
        <v>1311</v>
      </c>
      <c r="V68" s="293">
        <v>43756</v>
      </c>
      <c r="W68" s="294" t="s">
        <v>1624</v>
      </c>
      <c r="X68" s="290"/>
      <c r="Y68" s="295"/>
      <c r="Z68" s="296"/>
      <c r="AA68" s="297"/>
      <c r="AB68" s="298"/>
      <c r="AC68" s="299"/>
      <c r="AD68" s="298"/>
    </row>
    <row r="69" spans="1:30" ht="126" customHeight="1" x14ac:dyDescent="0.25">
      <c r="A69" s="281">
        <v>59</v>
      </c>
      <c r="B69" s="282" t="s">
        <v>125</v>
      </c>
      <c r="C69" s="283" t="s">
        <v>24</v>
      </c>
      <c r="D69" s="302" t="s">
        <v>461</v>
      </c>
      <c r="E69" s="303" t="s">
        <v>560</v>
      </c>
      <c r="F69" s="284" t="s">
        <v>644</v>
      </c>
      <c r="G69" s="593" t="s">
        <v>526</v>
      </c>
      <c r="H69" s="302" t="s">
        <v>624</v>
      </c>
      <c r="I69" s="284" t="s">
        <v>728</v>
      </c>
      <c r="J69" s="284" t="s">
        <v>729</v>
      </c>
      <c r="K69" s="284" t="s">
        <v>888</v>
      </c>
      <c r="L69" s="284" t="s">
        <v>889</v>
      </c>
      <c r="M69" s="300">
        <v>0.75</v>
      </c>
      <c r="N69" s="287">
        <v>42662</v>
      </c>
      <c r="O69" s="288">
        <v>42735</v>
      </c>
      <c r="P69" s="289">
        <v>16</v>
      </c>
      <c r="Q69" s="512">
        <v>0.9</v>
      </c>
      <c r="R69" s="513" t="s">
        <v>1578</v>
      </c>
      <c r="S69" s="314" t="s">
        <v>1044</v>
      </c>
      <c r="T69" s="301" t="s">
        <v>1704</v>
      </c>
      <c r="U69" s="295" t="s">
        <v>1311</v>
      </c>
      <c r="V69" s="293">
        <v>43756</v>
      </c>
      <c r="W69" s="295" t="s">
        <v>1624</v>
      </c>
      <c r="X69" s="307"/>
      <c r="Y69" s="295"/>
      <c r="Z69" s="296"/>
      <c r="AA69" s="297"/>
      <c r="AB69" s="298"/>
      <c r="AC69" s="299"/>
      <c r="AD69" s="298"/>
    </row>
    <row r="70" spans="1:30" ht="157.5" x14ac:dyDescent="0.25">
      <c r="A70" s="281">
        <v>60</v>
      </c>
      <c r="B70" s="282" t="s">
        <v>126</v>
      </c>
      <c r="C70" s="283" t="s">
        <v>24</v>
      </c>
      <c r="D70" s="302" t="s">
        <v>462</v>
      </c>
      <c r="E70" s="303" t="s">
        <v>561</v>
      </c>
      <c r="F70" s="284" t="s">
        <v>644</v>
      </c>
      <c r="G70" s="593" t="s">
        <v>527</v>
      </c>
      <c r="H70" s="302" t="s">
        <v>624</v>
      </c>
      <c r="I70" s="284" t="s">
        <v>728</v>
      </c>
      <c r="J70" s="284" t="s">
        <v>729</v>
      </c>
      <c r="K70" s="284" t="s">
        <v>888</v>
      </c>
      <c r="L70" s="284" t="s">
        <v>889</v>
      </c>
      <c r="M70" s="300">
        <v>0.75</v>
      </c>
      <c r="N70" s="287">
        <v>42662</v>
      </c>
      <c r="O70" s="288">
        <v>42735</v>
      </c>
      <c r="P70" s="289">
        <v>16</v>
      </c>
      <c r="Q70" s="512">
        <v>0.9</v>
      </c>
      <c r="R70" s="513" t="s">
        <v>1579</v>
      </c>
      <c r="S70" s="511" t="s">
        <v>1044</v>
      </c>
      <c r="T70" s="301" t="s">
        <v>1704</v>
      </c>
      <c r="U70" s="292" t="s">
        <v>1311</v>
      </c>
      <c r="V70" s="293">
        <v>43756</v>
      </c>
      <c r="W70" s="294" t="s">
        <v>1624</v>
      </c>
      <c r="X70" s="290"/>
      <c r="Y70" s="295"/>
      <c r="Z70" s="296"/>
      <c r="AA70" s="297"/>
      <c r="AB70" s="298"/>
      <c r="AC70" s="299"/>
      <c r="AD70" s="298"/>
    </row>
    <row r="71" spans="1:30" ht="141.75" customHeight="1" x14ac:dyDescent="0.25">
      <c r="A71" s="281">
        <v>61</v>
      </c>
      <c r="B71" s="282" t="s">
        <v>127</v>
      </c>
      <c r="C71" s="283" t="s">
        <v>24</v>
      </c>
      <c r="D71" s="302" t="s">
        <v>463</v>
      </c>
      <c r="E71" s="303" t="s">
        <v>562</v>
      </c>
      <c r="F71" s="284" t="s">
        <v>648</v>
      </c>
      <c r="G71" s="593" t="s">
        <v>528</v>
      </c>
      <c r="H71" s="302" t="s">
        <v>619</v>
      </c>
      <c r="I71" s="284" t="s">
        <v>737</v>
      </c>
      <c r="J71" s="284" t="s">
        <v>738</v>
      </c>
      <c r="K71" s="284" t="s">
        <v>898</v>
      </c>
      <c r="L71" s="284" t="s">
        <v>887</v>
      </c>
      <c r="M71" s="304">
        <v>1</v>
      </c>
      <c r="N71" s="287">
        <v>42132</v>
      </c>
      <c r="O71" s="288">
        <v>42255</v>
      </c>
      <c r="P71" s="289">
        <v>16</v>
      </c>
      <c r="Q71" s="314">
        <v>0.2</v>
      </c>
      <c r="R71" s="513" t="s">
        <v>1580</v>
      </c>
      <c r="S71" s="314" t="s">
        <v>1044</v>
      </c>
      <c r="T71" s="301" t="s">
        <v>1678</v>
      </c>
      <c r="U71" s="292" t="s">
        <v>1311</v>
      </c>
      <c r="V71" s="293">
        <v>43756</v>
      </c>
      <c r="W71" s="294" t="s">
        <v>1624</v>
      </c>
      <c r="X71" s="314"/>
      <c r="Y71" s="295"/>
      <c r="Z71" s="296"/>
      <c r="AA71" s="297"/>
      <c r="AB71" s="298"/>
      <c r="AC71" s="299"/>
      <c r="AD71" s="298"/>
    </row>
    <row r="72" spans="1:30" ht="94.5" customHeight="1" x14ac:dyDescent="0.25">
      <c r="A72" s="281">
        <v>62</v>
      </c>
      <c r="B72" s="282" t="s">
        <v>128</v>
      </c>
      <c r="C72" s="283" t="s">
        <v>24</v>
      </c>
      <c r="D72" s="302" t="s">
        <v>464</v>
      </c>
      <c r="E72" s="302" t="s">
        <v>563</v>
      </c>
      <c r="F72" s="284" t="s">
        <v>644</v>
      </c>
      <c r="G72" s="593" t="s">
        <v>528</v>
      </c>
      <c r="H72" s="302" t="s">
        <v>625</v>
      </c>
      <c r="I72" s="284" t="s">
        <v>728</v>
      </c>
      <c r="J72" s="284" t="s">
        <v>729</v>
      </c>
      <c r="K72" s="284" t="s">
        <v>888</v>
      </c>
      <c r="L72" s="284" t="s">
        <v>889</v>
      </c>
      <c r="M72" s="300">
        <v>0.75</v>
      </c>
      <c r="N72" s="287">
        <v>42662</v>
      </c>
      <c r="O72" s="288">
        <v>42735</v>
      </c>
      <c r="P72" s="289">
        <v>16</v>
      </c>
      <c r="Q72" s="512">
        <v>0.9</v>
      </c>
      <c r="R72" s="513" t="s">
        <v>1581</v>
      </c>
      <c r="S72" s="511" t="s">
        <v>1044</v>
      </c>
      <c r="T72" s="301" t="s">
        <v>1704</v>
      </c>
      <c r="U72" s="292" t="s">
        <v>1311</v>
      </c>
      <c r="V72" s="293">
        <v>43756</v>
      </c>
      <c r="W72" s="294" t="s">
        <v>1624</v>
      </c>
      <c r="X72" s="290"/>
      <c r="Y72" s="295"/>
      <c r="Z72" s="296"/>
      <c r="AA72" s="297"/>
      <c r="AB72" s="298"/>
      <c r="AC72" s="299"/>
      <c r="AD72" s="298"/>
    </row>
    <row r="73" spans="1:30" ht="189" x14ac:dyDescent="0.25">
      <c r="A73" s="281">
        <v>63</v>
      </c>
      <c r="B73" s="282" t="s">
        <v>129</v>
      </c>
      <c r="C73" s="283" t="s">
        <v>24</v>
      </c>
      <c r="D73" s="302" t="s">
        <v>465</v>
      </c>
      <c r="E73" s="302" t="s">
        <v>564</v>
      </c>
      <c r="F73" s="302" t="s">
        <v>649</v>
      </c>
      <c r="G73" s="593" t="s">
        <v>529</v>
      </c>
      <c r="H73" s="302" t="s">
        <v>622</v>
      </c>
      <c r="I73" s="302" t="s">
        <v>739</v>
      </c>
      <c r="J73" s="302" t="s">
        <v>740</v>
      </c>
      <c r="K73" s="302" t="s">
        <v>899</v>
      </c>
      <c r="L73" s="302" t="s">
        <v>900</v>
      </c>
      <c r="M73" s="315">
        <v>1</v>
      </c>
      <c r="N73" s="287">
        <v>42180</v>
      </c>
      <c r="O73" s="287">
        <v>42277</v>
      </c>
      <c r="P73" s="289">
        <v>16</v>
      </c>
      <c r="Q73" s="512">
        <v>0.7</v>
      </c>
      <c r="R73" s="513" t="s">
        <v>1582</v>
      </c>
      <c r="S73" s="511" t="s">
        <v>1044</v>
      </c>
      <c r="T73" s="301" t="s">
        <v>1679</v>
      </c>
      <c r="U73" s="316" t="s">
        <v>1311</v>
      </c>
      <c r="V73" s="293">
        <v>43756</v>
      </c>
      <c r="W73" s="317" t="s">
        <v>1624</v>
      </c>
      <c r="X73" s="290"/>
      <c r="Y73" s="295"/>
      <c r="Z73" s="296"/>
      <c r="AA73" s="297"/>
      <c r="AB73" s="298"/>
      <c r="AC73" s="299"/>
      <c r="AD73" s="298"/>
    </row>
    <row r="74" spans="1:30" ht="63" customHeight="1" x14ac:dyDescent="0.25">
      <c r="A74" s="281">
        <v>64</v>
      </c>
      <c r="B74" s="282" t="s">
        <v>130</v>
      </c>
      <c r="C74" s="283" t="s">
        <v>24</v>
      </c>
      <c r="D74" s="658" t="s">
        <v>466</v>
      </c>
      <c r="E74" s="658" t="s">
        <v>565</v>
      </c>
      <c r="F74" s="658" t="s">
        <v>650</v>
      </c>
      <c r="G74" s="656" t="s">
        <v>529</v>
      </c>
      <c r="H74" s="658" t="s">
        <v>626</v>
      </c>
      <c r="I74" s="302" t="s">
        <v>741</v>
      </c>
      <c r="J74" s="658" t="s">
        <v>742</v>
      </c>
      <c r="K74" s="658" t="s">
        <v>901</v>
      </c>
      <c r="L74" s="658" t="s">
        <v>902</v>
      </c>
      <c r="M74" s="646">
        <v>1</v>
      </c>
      <c r="N74" s="652">
        <v>42180</v>
      </c>
      <c r="O74" s="652">
        <v>42277</v>
      </c>
      <c r="P74" s="289">
        <v>16</v>
      </c>
      <c r="Q74" s="651">
        <v>0.5</v>
      </c>
      <c r="R74" s="513" t="s">
        <v>1583</v>
      </c>
      <c r="S74" s="648" t="s">
        <v>1044</v>
      </c>
      <c r="T74" s="301" t="s">
        <v>1680</v>
      </c>
      <c r="U74" s="678" t="s">
        <v>1311</v>
      </c>
      <c r="V74" s="636">
        <v>43756</v>
      </c>
      <c r="W74" s="637" t="s">
        <v>1624</v>
      </c>
      <c r="X74" s="651"/>
      <c r="Y74" s="635"/>
      <c r="Z74" s="638"/>
      <c r="AA74" s="635"/>
      <c r="AB74" s="298"/>
      <c r="AC74" s="299"/>
      <c r="AD74" s="298"/>
    </row>
    <row r="75" spans="1:30" ht="63" customHeight="1" x14ac:dyDescent="0.25">
      <c r="A75" s="281">
        <v>65</v>
      </c>
      <c r="B75" s="282" t="s">
        <v>131</v>
      </c>
      <c r="C75" s="283" t="s">
        <v>24</v>
      </c>
      <c r="D75" s="658"/>
      <c r="E75" s="658"/>
      <c r="F75" s="658"/>
      <c r="G75" s="656"/>
      <c r="H75" s="658"/>
      <c r="I75" s="302" t="s">
        <v>743</v>
      </c>
      <c r="J75" s="658"/>
      <c r="K75" s="658"/>
      <c r="L75" s="658"/>
      <c r="M75" s="646"/>
      <c r="N75" s="652"/>
      <c r="O75" s="652"/>
      <c r="P75" s="318">
        <v>4</v>
      </c>
      <c r="Q75" s="651"/>
      <c r="R75" s="542"/>
      <c r="S75" s="648"/>
      <c r="T75" s="301"/>
      <c r="U75" s="678"/>
      <c r="V75" s="636"/>
      <c r="W75" s="637"/>
      <c r="X75" s="651"/>
      <c r="Y75" s="635"/>
      <c r="Z75" s="638"/>
      <c r="AA75" s="635"/>
      <c r="AB75" s="298"/>
      <c r="AC75" s="298"/>
      <c r="AD75" s="298"/>
    </row>
    <row r="76" spans="1:30" ht="94.5" customHeight="1" x14ac:dyDescent="0.25">
      <c r="A76" s="281">
        <v>66</v>
      </c>
      <c r="B76" s="282" t="s">
        <v>132</v>
      </c>
      <c r="C76" s="283" t="s">
        <v>24</v>
      </c>
      <c r="D76" s="658"/>
      <c r="E76" s="658"/>
      <c r="F76" s="658"/>
      <c r="G76" s="656"/>
      <c r="H76" s="658"/>
      <c r="I76" s="302" t="s">
        <v>744</v>
      </c>
      <c r="J76" s="658"/>
      <c r="K76" s="658"/>
      <c r="L76" s="658"/>
      <c r="M76" s="646"/>
      <c r="N76" s="652"/>
      <c r="O76" s="652"/>
      <c r="P76" s="318">
        <v>20</v>
      </c>
      <c r="Q76" s="651"/>
      <c r="R76" s="542" t="s">
        <v>1584</v>
      </c>
      <c r="S76" s="648"/>
      <c r="T76" s="301"/>
      <c r="U76" s="678"/>
      <c r="V76" s="636"/>
      <c r="W76" s="637"/>
      <c r="X76" s="651"/>
      <c r="Y76" s="635"/>
      <c r="Z76" s="638"/>
      <c r="AA76" s="635"/>
      <c r="AB76" s="298"/>
      <c r="AC76" s="298"/>
      <c r="AD76" s="298"/>
    </row>
    <row r="77" spans="1:30" ht="126" x14ac:dyDescent="0.25">
      <c r="A77" s="281">
        <v>67</v>
      </c>
      <c r="B77" s="282" t="s">
        <v>133</v>
      </c>
      <c r="C77" s="283" t="s">
        <v>24</v>
      </c>
      <c r="D77" s="302" t="s">
        <v>467</v>
      </c>
      <c r="E77" s="302" t="s">
        <v>566</v>
      </c>
      <c r="F77" s="305" t="s">
        <v>651</v>
      </c>
      <c r="G77" s="593" t="s">
        <v>529</v>
      </c>
      <c r="H77" s="302" t="s">
        <v>622</v>
      </c>
      <c r="I77" s="305" t="s">
        <v>745</v>
      </c>
      <c r="J77" s="305" t="s">
        <v>746</v>
      </c>
      <c r="K77" s="305" t="s">
        <v>903</v>
      </c>
      <c r="L77" s="305" t="s">
        <v>904</v>
      </c>
      <c r="M77" s="319">
        <v>4</v>
      </c>
      <c r="N77" s="287">
        <v>42698</v>
      </c>
      <c r="O77" s="287">
        <v>42704</v>
      </c>
      <c r="P77" s="318">
        <v>20</v>
      </c>
      <c r="Q77" s="512">
        <v>1</v>
      </c>
      <c r="R77" s="513" t="s">
        <v>1585</v>
      </c>
      <c r="S77" s="511" t="s">
        <v>1046</v>
      </c>
      <c r="T77" s="301" t="s">
        <v>1743</v>
      </c>
      <c r="U77" s="292" t="s">
        <v>1744</v>
      </c>
      <c r="V77" s="293">
        <v>43756</v>
      </c>
      <c r="W77" s="294" t="s">
        <v>1624</v>
      </c>
      <c r="X77" s="290"/>
      <c r="Y77" s="295"/>
      <c r="Z77" s="296"/>
      <c r="AA77" s="297"/>
      <c r="AB77" s="298"/>
      <c r="AC77" s="298"/>
      <c r="AD77" s="298"/>
    </row>
    <row r="78" spans="1:30" s="18" customFormat="1" ht="166.5" customHeight="1" x14ac:dyDescent="0.25">
      <c r="A78" s="281">
        <v>68</v>
      </c>
      <c r="B78" s="282" t="s">
        <v>134</v>
      </c>
      <c r="C78" s="283" t="s">
        <v>1160</v>
      </c>
      <c r="D78" s="302" t="s">
        <v>1337</v>
      </c>
      <c r="E78" s="302" t="s">
        <v>1340</v>
      </c>
      <c r="F78" s="305" t="s">
        <v>1341</v>
      </c>
      <c r="G78" s="593" t="s">
        <v>523</v>
      </c>
      <c r="H78" s="302" t="s">
        <v>622</v>
      </c>
      <c r="I78" s="305" t="s">
        <v>1342</v>
      </c>
      <c r="J78" s="305" t="s">
        <v>1343</v>
      </c>
      <c r="K78" s="305" t="s">
        <v>1344</v>
      </c>
      <c r="L78" s="305" t="s">
        <v>1345</v>
      </c>
      <c r="M78" s="319">
        <v>2</v>
      </c>
      <c r="N78" s="287">
        <v>43638</v>
      </c>
      <c r="O78" s="287">
        <v>43829</v>
      </c>
      <c r="P78" s="318">
        <v>26</v>
      </c>
      <c r="Q78" s="512">
        <v>1</v>
      </c>
      <c r="R78" s="513" t="s">
        <v>1586</v>
      </c>
      <c r="S78" s="511" t="s">
        <v>1046</v>
      </c>
      <c r="T78" s="301" t="s">
        <v>1681</v>
      </c>
      <c r="U78" s="292" t="s">
        <v>1682</v>
      </c>
      <c r="V78" s="293">
        <v>43756</v>
      </c>
      <c r="W78" s="294" t="s">
        <v>1624</v>
      </c>
      <c r="X78" s="290"/>
      <c r="Y78" s="295"/>
      <c r="Z78" s="296"/>
      <c r="AA78" s="297"/>
      <c r="AB78" s="298"/>
      <c r="AC78" s="298"/>
      <c r="AD78" s="298"/>
    </row>
    <row r="79" spans="1:30" ht="409.5" x14ac:dyDescent="0.25">
      <c r="A79" s="320">
        <v>69</v>
      </c>
      <c r="B79" s="321" t="s">
        <v>135</v>
      </c>
      <c r="C79" s="322" t="s">
        <v>24</v>
      </c>
      <c r="D79" s="703" t="s">
        <v>468</v>
      </c>
      <c r="E79" s="647" t="s">
        <v>567</v>
      </c>
      <c r="F79" s="647" t="s">
        <v>652</v>
      </c>
      <c r="G79" s="660" t="s">
        <v>530</v>
      </c>
      <c r="H79" s="647" t="s">
        <v>618</v>
      </c>
      <c r="I79" s="647" t="s">
        <v>747</v>
      </c>
      <c r="J79" s="647" t="s">
        <v>748</v>
      </c>
      <c r="K79" s="323" t="s">
        <v>905</v>
      </c>
      <c r="L79" s="647" t="s">
        <v>906</v>
      </c>
      <c r="M79" s="324">
        <v>5</v>
      </c>
      <c r="N79" s="325">
        <v>42095</v>
      </c>
      <c r="O79" s="325">
        <v>42124</v>
      </c>
      <c r="P79" s="326">
        <v>20</v>
      </c>
      <c r="Q79" s="327">
        <v>0.8</v>
      </c>
      <c r="R79" s="328" t="s">
        <v>1590</v>
      </c>
      <c r="S79" s="329" t="s">
        <v>1591</v>
      </c>
      <c r="T79" s="328" t="s">
        <v>1683</v>
      </c>
      <c r="U79" s="330" t="s">
        <v>1311</v>
      </c>
      <c r="V79" s="331">
        <v>43756</v>
      </c>
      <c r="W79" s="332" t="s">
        <v>1624</v>
      </c>
      <c r="X79" s="327"/>
      <c r="Y79" s="333"/>
      <c r="Z79" s="328"/>
      <c r="AA79" s="334"/>
      <c r="AB79" s="335"/>
      <c r="AC79" s="335"/>
      <c r="AD79" s="335"/>
    </row>
    <row r="80" spans="1:30" ht="315" x14ac:dyDescent="0.25">
      <c r="A80" s="320">
        <v>70</v>
      </c>
      <c r="B80" s="321" t="s">
        <v>136</v>
      </c>
      <c r="C80" s="322" t="s">
        <v>24</v>
      </c>
      <c r="D80" s="703"/>
      <c r="E80" s="647"/>
      <c r="F80" s="647"/>
      <c r="G80" s="660"/>
      <c r="H80" s="647"/>
      <c r="I80" s="647"/>
      <c r="J80" s="647"/>
      <c r="K80" s="323" t="s">
        <v>907</v>
      </c>
      <c r="L80" s="647"/>
      <c r="M80" s="324">
        <v>8</v>
      </c>
      <c r="N80" s="325">
        <v>42128</v>
      </c>
      <c r="O80" s="325">
        <v>42153</v>
      </c>
      <c r="P80" s="326">
        <v>20</v>
      </c>
      <c r="Q80" s="327">
        <v>0.9</v>
      </c>
      <c r="R80" s="328" t="s">
        <v>1592</v>
      </c>
      <c r="S80" s="329" t="s">
        <v>1044</v>
      </c>
      <c r="T80" s="328" t="s">
        <v>1592</v>
      </c>
      <c r="U80" s="330" t="s">
        <v>1311</v>
      </c>
      <c r="V80" s="331">
        <v>43756</v>
      </c>
      <c r="W80" s="332" t="s">
        <v>1624</v>
      </c>
      <c r="X80" s="327"/>
      <c r="Y80" s="333"/>
      <c r="Z80" s="328"/>
      <c r="AA80" s="334"/>
      <c r="AB80" s="335"/>
      <c r="AC80" s="336"/>
      <c r="AD80" s="335"/>
    </row>
    <row r="81" spans="1:30" ht="213.75" customHeight="1" x14ac:dyDescent="0.25">
      <c r="A81" s="320">
        <v>71</v>
      </c>
      <c r="B81" s="321" t="s">
        <v>409</v>
      </c>
      <c r="C81" s="322" t="s">
        <v>24</v>
      </c>
      <c r="D81" s="337" t="s">
        <v>469</v>
      </c>
      <c r="E81" s="338" t="s">
        <v>568</v>
      </c>
      <c r="F81" s="323" t="s">
        <v>653</v>
      </c>
      <c r="G81" s="305" t="s">
        <v>530</v>
      </c>
      <c r="H81" s="323" t="s">
        <v>618</v>
      </c>
      <c r="I81" s="323" t="s">
        <v>749</v>
      </c>
      <c r="J81" s="323" t="s">
        <v>750</v>
      </c>
      <c r="K81" s="323" t="s">
        <v>908</v>
      </c>
      <c r="L81" s="323" t="s">
        <v>909</v>
      </c>
      <c r="M81" s="339">
        <v>1</v>
      </c>
      <c r="N81" s="325">
        <v>42990</v>
      </c>
      <c r="O81" s="325">
        <v>43100</v>
      </c>
      <c r="P81" s="326">
        <v>20</v>
      </c>
      <c r="Q81" s="327">
        <v>0.5</v>
      </c>
      <c r="R81" s="328" t="s">
        <v>1573</v>
      </c>
      <c r="S81" s="329" t="s">
        <v>1044</v>
      </c>
      <c r="T81" s="328" t="s">
        <v>1674</v>
      </c>
      <c r="U81" s="330" t="s">
        <v>1311</v>
      </c>
      <c r="V81" s="331">
        <v>43756</v>
      </c>
      <c r="W81" s="332" t="s">
        <v>1624</v>
      </c>
      <c r="X81" s="327"/>
      <c r="Y81" s="333"/>
      <c r="Z81" s="328"/>
      <c r="AA81" s="334"/>
      <c r="AB81" s="335"/>
      <c r="AC81" s="336"/>
      <c r="AD81" s="335"/>
    </row>
    <row r="82" spans="1:30" ht="220.5" customHeight="1" x14ac:dyDescent="0.25">
      <c r="A82" s="340">
        <v>72</v>
      </c>
      <c r="B82" s="341" t="s">
        <v>137</v>
      </c>
      <c r="C82" s="342" t="s">
        <v>24</v>
      </c>
      <c r="D82" s="343" t="s">
        <v>470</v>
      </c>
      <c r="E82" s="344" t="s">
        <v>569</v>
      </c>
      <c r="F82" s="343" t="s">
        <v>654</v>
      </c>
      <c r="G82" s="463" t="s">
        <v>531</v>
      </c>
      <c r="H82" s="343" t="s">
        <v>620</v>
      </c>
      <c r="I82" s="345" t="s">
        <v>751</v>
      </c>
      <c r="J82" s="343" t="s">
        <v>752</v>
      </c>
      <c r="K82" s="345" t="s">
        <v>910</v>
      </c>
      <c r="L82" s="345" t="s">
        <v>911</v>
      </c>
      <c r="M82" s="345">
        <v>10</v>
      </c>
      <c r="N82" s="346">
        <v>39948</v>
      </c>
      <c r="O82" s="347">
        <v>40466</v>
      </c>
      <c r="P82" s="348">
        <v>14</v>
      </c>
      <c r="Q82" s="527">
        <v>0</v>
      </c>
      <c r="R82" s="528" t="s">
        <v>1539</v>
      </c>
      <c r="S82" s="529" t="s">
        <v>1045</v>
      </c>
      <c r="T82" s="351" t="s">
        <v>1623</v>
      </c>
      <c r="U82" s="573" t="s">
        <v>1311</v>
      </c>
      <c r="V82" s="573">
        <v>43753</v>
      </c>
      <c r="W82" s="574" t="s">
        <v>1624</v>
      </c>
      <c r="X82" s="349"/>
      <c r="Y82" s="353"/>
      <c r="Z82" s="350"/>
      <c r="AA82" s="354"/>
      <c r="AB82" s="355"/>
      <c r="AC82" s="356"/>
      <c r="AD82" s="355"/>
    </row>
    <row r="83" spans="1:30" ht="141.75" customHeight="1" x14ac:dyDescent="0.25">
      <c r="A83" s="340">
        <v>73</v>
      </c>
      <c r="B83" s="341" t="s">
        <v>138</v>
      </c>
      <c r="C83" s="342" t="s">
        <v>24</v>
      </c>
      <c r="D83" s="702" t="s">
        <v>471</v>
      </c>
      <c r="E83" s="661" t="s">
        <v>570</v>
      </c>
      <c r="F83" s="661" t="s">
        <v>655</v>
      </c>
      <c r="G83" s="660" t="s">
        <v>532</v>
      </c>
      <c r="H83" s="655" t="s">
        <v>620</v>
      </c>
      <c r="I83" s="357" t="s">
        <v>753</v>
      </c>
      <c r="J83" s="661" t="s">
        <v>754</v>
      </c>
      <c r="K83" s="358" t="s">
        <v>912</v>
      </c>
      <c r="L83" s="358" t="s">
        <v>913</v>
      </c>
      <c r="M83" s="359">
        <v>1</v>
      </c>
      <c r="N83" s="360">
        <v>41618</v>
      </c>
      <c r="O83" s="360" t="s">
        <v>1038</v>
      </c>
      <c r="P83" s="348">
        <v>4</v>
      </c>
      <c r="Q83" s="527">
        <v>0</v>
      </c>
      <c r="R83" s="528" t="s">
        <v>1539</v>
      </c>
      <c r="S83" s="530" t="s">
        <v>1045</v>
      </c>
      <c r="T83" s="351" t="s">
        <v>1623</v>
      </c>
      <c r="U83" s="573" t="s">
        <v>1311</v>
      </c>
      <c r="V83" s="573">
        <v>43753</v>
      </c>
      <c r="W83" s="574" t="s">
        <v>1624</v>
      </c>
      <c r="X83" s="349"/>
      <c r="Y83" s="353"/>
      <c r="Z83" s="350"/>
      <c r="AA83" s="354"/>
      <c r="AB83" s="355"/>
      <c r="AC83" s="356"/>
      <c r="AD83" s="355"/>
    </row>
    <row r="84" spans="1:30" ht="126" x14ac:dyDescent="0.25">
      <c r="A84" s="340">
        <v>74</v>
      </c>
      <c r="B84" s="341" t="s">
        <v>410</v>
      </c>
      <c r="C84" s="342" t="s">
        <v>24</v>
      </c>
      <c r="D84" s="702"/>
      <c r="E84" s="661"/>
      <c r="F84" s="661"/>
      <c r="G84" s="660"/>
      <c r="H84" s="655"/>
      <c r="I84" s="357" t="s">
        <v>755</v>
      </c>
      <c r="J84" s="661"/>
      <c r="K84" s="358" t="s">
        <v>914</v>
      </c>
      <c r="L84" s="358" t="s">
        <v>915</v>
      </c>
      <c r="M84" s="358">
        <v>4</v>
      </c>
      <c r="N84" s="360">
        <v>41655</v>
      </c>
      <c r="O84" s="360">
        <v>41698</v>
      </c>
      <c r="P84" s="348">
        <v>18</v>
      </c>
      <c r="Q84" s="527">
        <v>0</v>
      </c>
      <c r="R84" s="528" t="s">
        <v>1540</v>
      </c>
      <c r="S84" s="529" t="s">
        <v>1045</v>
      </c>
      <c r="T84" s="351" t="s">
        <v>1623</v>
      </c>
      <c r="U84" s="573" t="s">
        <v>1311</v>
      </c>
      <c r="V84" s="573">
        <v>43753</v>
      </c>
      <c r="W84" s="574" t="s">
        <v>1624</v>
      </c>
      <c r="X84" s="349"/>
      <c r="Y84" s="353"/>
      <c r="Z84" s="350"/>
      <c r="AA84" s="354"/>
      <c r="AB84" s="355"/>
      <c r="AC84" s="356"/>
      <c r="AD84" s="355"/>
    </row>
    <row r="85" spans="1:30" ht="108" x14ac:dyDescent="0.25">
      <c r="A85" s="340">
        <v>75</v>
      </c>
      <c r="B85" s="341" t="s">
        <v>139</v>
      </c>
      <c r="C85" s="342" t="s">
        <v>24</v>
      </c>
      <c r="D85" s="361" t="s">
        <v>472</v>
      </c>
      <c r="E85" s="345" t="s">
        <v>571</v>
      </c>
      <c r="F85" s="362" t="s">
        <v>656</v>
      </c>
      <c r="G85" s="463" t="s">
        <v>532</v>
      </c>
      <c r="H85" s="363" t="s">
        <v>620</v>
      </c>
      <c r="I85" s="362" t="s">
        <v>756</v>
      </c>
      <c r="J85" s="362" t="s">
        <v>757</v>
      </c>
      <c r="K85" s="364" t="s">
        <v>916</v>
      </c>
      <c r="L85" s="362" t="s">
        <v>917</v>
      </c>
      <c r="M85" s="365">
        <v>1</v>
      </c>
      <c r="N85" s="366">
        <v>41821</v>
      </c>
      <c r="O85" s="366">
        <v>41973</v>
      </c>
      <c r="P85" s="348">
        <v>24</v>
      </c>
      <c r="Q85" s="527">
        <v>0</v>
      </c>
      <c r="R85" s="528" t="s">
        <v>1541</v>
      </c>
      <c r="S85" s="529" t="s">
        <v>1045</v>
      </c>
      <c r="T85" s="351" t="s">
        <v>1625</v>
      </c>
      <c r="U85" s="573" t="s">
        <v>1311</v>
      </c>
      <c r="V85" s="573">
        <v>43753</v>
      </c>
      <c r="W85" s="574" t="s">
        <v>1624</v>
      </c>
      <c r="X85" s="349"/>
      <c r="Y85" s="353"/>
      <c r="Z85" s="350"/>
      <c r="AA85" s="354"/>
      <c r="AB85" s="355"/>
      <c r="AC85" s="356"/>
      <c r="AD85" s="355"/>
    </row>
    <row r="86" spans="1:30" ht="126" x14ac:dyDescent="0.25">
      <c r="A86" s="340">
        <v>76</v>
      </c>
      <c r="B86" s="341" t="s">
        <v>411</v>
      </c>
      <c r="C86" s="342" t="s">
        <v>24</v>
      </c>
      <c r="D86" s="361" t="s">
        <v>473</v>
      </c>
      <c r="E86" s="345" t="s">
        <v>572</v>
      </c>
      <c r="F86" s="362" t="s">
        <v>657</v>
      </c>
      <c r="G86" s="463" t="s">
        <v>532</v>
      </c>
      <c r="H86" s="363" t="s">
        <v>620</v>
      </c>
      <c r="I86" s="362" t="s">
        <v>758</v>
      </c>
      <c r="J86" s="362" t="s">
        <v>759</v>
      </c>
      <c r="K86" s="364" t="s">
        <v>918</v>
      </c>
      <c r="L86" s="362" t="s">
        <v>919</v>
      </c>
      <c r="M86" s="365">
        <v>1</v>
      </c>
      <c r="N86" s="366">
        <v>41799</v>
      </c>
      <c r="O86" s="366">
        <v>41820</v>
      </c>
      <c r="P86" s="348">
        <v>24</v>
      </c>
      <c r="Q86" s="527">
        <v>0</v>
      </c>
      <c r="R86" s="528" t="s">
        <v>1542</v>
      </c>
      <c r="S86" s="529" t="s">
        <v>1045</v>
      </c>
      <c r="T86" s="351" t="s">
        <v>1623</v>
      </c>
      <c r="U86" s="573" t="s">
        <v>1311</v>
      </c>
      <c r="V86" s="573">
        <v>43753</v>
      </c>
      <c r="W86" s="574" t="s">
        <v>1624</v>
      </c>
      <c r="X86" s="349"/>
      <c r="Y86" s="353"/>
      <c r="Z86" s="350"/>
      <c r="AA86" s="354"/>
      <c r="AB86" s="355"/>
      <c r="AC86" s="356"/>
      <c r="AD86" s="355"/>
    </row>
    <row r="87" spans="1:30" ht="110.25" x14ac:dyDescent="0.25">
      <c r="A87" s="340">
        <v>77</v>
      </c>
      <c r="B87" s="341" t="s">
        <v>412</v>
      </c>
      <c r="C87" s="342" t="s">
        <v>24</v>
      </c>
      <c r="D87" s="361" t="s">
        <v>474</v>
      </c>
      <c r="E87" s="345" t="s">
        <v>573</v>
      </c>
      <c r="F87" s="362" t="s">
        <v>658</v>
      </c>
      <c r="G87" s="463" t="s">
        <v>532</v>
      </c>
      <c r="H87" s="363" t="s">
        <v>619</v>
      </c>
      <c r="I87" s="362" t="s">
        <v>760</v>
      </c>
      <c r="J87" s="362" t="s">
        <v>761</v>
      </c>
      <c r="K87" s="364" t="s">
        <v>920</v>
      </c>
      <c r="L87" s="362" t="s">
        <v>921</v>
      </c>
      <c r="M87" s="365">
        <v>2</v>
      </c>
      <c r="N87" s="366">
        <v>42069</v>
      </c>
      <c r="O87" s="366" t="s">
        <v>1039</v>
      </c>
      <c r="P87" s="348">
        <v>24</v>
      </c>
      <c r="Q87" s="527">
        <v>0</v>
      </c>
      <c r="R87" s="528" t="s">
        <v>1541</v>
      </c>
      <c r="S87" s="529" t="s">
        <v>1044</v>
      </c>
      <c r="T87" s="351" t="s">
        <v>1625</v>
      </c>
      <c r="U87" s="573" t="s">
        <v>1311</v>
      </c>
      <c r="V87" s="352">
        <v>43753</v>
      </c>
      <c r="W87" s="574" t="s">
        <v>1624</v>
      </c>
      <c r="X87" s="349"/>
      <c r="Y87" s="353"/>
      <c r="Z87" s="350"/>
      <c r="AA87" s="354"/>
      <c r="AB87" s="355"/>
      <c r="AC87" s="356"/>
      <c r="AD87" s="355"/>
    </row>
    <row r="88" spans="1:30" ht="78.75" x14ac:dyDescent="0.25">
      <c r="A88" s="340">
        <v>78</v>
      </c>
      <c r="B88" s="341" t="s">
        <v>140</v>
      </c>
      <c r="C88" s="342" t="s">
        <v>24</v>
      </c>
      <c r="D88" s="361" t="s">
        <v>475</v>
      </c>
      <c r="E88" s="345" t="s">
        <v>574</v>
      </c>
      <c r="F88" s="362" t="s">
        <v>659</v>
      </c>
      <c r="G88" s="463" t="s">
        <v>532</v>
      </c>
      <c r="H88" s="363" t="s">
        <v>619</v>
      </c>
      <c r="I88" s="362" t="s">
        <v>762</v>
      </c>
      <c r="J88" s="362" t="s">
        <v>763</v>
      </c>
      <c r="K88" s="364" t="s">
        <v>922</v>
      </c>
      <c r="L88" s="362" t="s">
        <v>923</v>
      </c>
      <c r="M88" s="365">
        <v>18</v>
      </c>
      <c r="N88" s="366">
        <v>42069</v>
      </c>
      <c r="O88" s="366" t="s">
        <v>1040</v>
      </c>
      <c r="P88" s="348">
        <v>24</v>
      </c>
      <c r="Q88" s="527">
        <v>0</v>
      </c>
      <c r="R88" s="532" t="s">
        <v>1543</v>
      </c>
      <c r="S88" s="533" t="s">
        <v>1044</v>
      </c>
      <c r="T88" s="527" t="s">
        <v>1629</v>
      </c>
      <c r="U88" s="573" t="s">
        <v>1311</v>
      </c>
      <c r="V88" s="352">
        <v>43753</v>
      </c>
      <c r="W88" s="574" t="s">
        <v>1624</v>
      </c>
      <c r="X88" s="367"/>
      <c r="Y88" s="369"/>
      <c r="Z88" s="368"/>
      <c r="AA88" s="354"/>
      <c r="AB88" s="355"/>
      <c r="AC88" s="356"/>
      <c r="AD88" s="355"/>
    </row>
    <row r="89" spans="1:30" ht="126" x14ac:dyDescent="0.25">
      <c r="A89" s="340">
        <v>79</v>
      </c>
      <c r="B89" s="341" t="s">
        <v>141</v>
      </c>
      <c r="C89" s="342" t="s">
        <v>24</v>
      </c>
      <c r="D89" s="361" t="s">
        <v>476</v>
      </c>
      <c r="E89" s="345" t="s">
        <v>575</v>
      </c>
      <c r="F89" s="362" t="s">
        <v>660</v>
      </c>
      <c r="G89" s="463" t="s">
        <v>532</v>
      </c>
      <c r="H89" s="363" t="s">
        <v>619</v>
      </c>
      <c r="I89" s="362" t="s">
        <v>764</v>
      </c>
      <c r="J89" s="362" t="s">
        <v>765</v>
      </c>
      <c r="K89" s="364" t="s">
        <v>924</v>
      </c>
      <c r="L89" s="362" t="s">
        <v>925</v>
      </c>
      <c r="M89" s="365">
        <v>1</v>
      </c>
      <c r="N89" s="366">
        <v>42261</v>
      </c>
      <c r="O89" s="366" t="s">
        <v>1041</v>
      </c>
      <c r="P89" s="348">
        <v>20</v>
      </c>
      <c r="Q89" s="527">
        <v>0</v>
      </c>
      <c r="R89" s="532" t="s">
        <v>1543</v>
      </c>
      <c r="S89" s="533" t="s">
        <v>1044</v>
      </c>
      <c r="T89" s="351" t="s">
        <v>1629</v>
      </c>
      <c r="U89" s="573" t="s">
        <v>1311</v>
      </c>
      <c r="V89" s="352">
        <v>43753</v>
      </c>
      <c r="W89" s="574" t="s">
        <v>1624</v>
      </c>
      <c r="X89" s="367"/>
      <c r="Y89" s="369"/>
      <c r="Z89" s="368"/>
      <c r="AA89" s="354"/>
      <c r="AB89" s="355"/>
      <c r="AC89" s="356"/>
      <c r="AD89" s="355"/>
    </row>
    <row r="90" spans="1:30" ht="47.25" customHeight="1" x14ac:dyDescent="0.25">
      <c r="A90" s="340">
        <v>80</v>
      </c>
      <c r="B90" s="341" t="s">
        <v>142</v>
      </c>
      <c r="C90" s="342" t="s">
        <v>24</v>
      </c>
      <c r="D90" s="701" t="s">
        <v>477</v>
      </c>
      <c r="E90" s="655" t="s">
        <v>576</v>
      </c>
      <c r="F90" s="655" t="s">
        <v>661</v>
      </c>
      <c r="G90" s="660" t="s">
        <v>532</v>
      </c>
      <c r="H90" s="655" t="s">
        <v>618</v>
      </c>
      <c r="I90" s="370" t="s">
        <v>766</v>
      </c>
      <c r="J90" s="662" t="s">
        <v>767</v>
      </c>
      <c r="K90" s="358" t="s">
        <v>926</v>
      </c>
      <c r="L90" s="358" t="s">
        <v>927</v>
      </c>
      <c r="M90" s="358">
        <v>4</v>
      </c>
      <c r="N90" s="360">
        <v>55397</v>
      </c>
      <c r="O90" s="360">
        <v>42369</v>
      </c>
      <c r="P90" s="348">
        <v>14</v>
      </c>
      <c r="Q90" s="527">
        <v>0.05</v>
      </c>
      <c r="R90" s="534" t="s">
        <v>1544</v>
      </c>
      <c r="S90" s="530" t="s">
        <v>1044</v>
      </c>
      <c r="T90" s="351" t="s">
        <v>1629</v>
      </c>
      <c r="U90" s="573" t="s">
        <v>1311</v>
      </c>
      <c r="V90" s="352">
        <v>43753</v>
      </c>
      <c r="W90" s="574" t="s">
        <v>1624</v>
      </c>
      <c r="X90" s="349"/>
      <c r="Y90" s="371"/>
      <c r="Z90" s="350"/>
      <c r="AA90" s="354"/>
      <c r="AB90" s="355"/>
      <c r="AC90" s="356"/>
      <c r="AD90" s="355"/>
    </row>
    <row r="91" spans="1:30" ht="105" x14ac:dyDescent="0.25">
      <c r="A91" s="340">
        <v>81</v>
      </c>
      <c r="B91" s="341" t="s">
        <v>143</v>
      </c>
      <c r="C91" s="342" t="s">
        <v>24</v>
      </c>
      <c r="D91" s="701"/>
      <c r="E91" s="655"/>
      <c r="F91" s="655"/>
      <c r="G91" s="660"/>
      <c r="H91" s="655"/>
      <c r="I91" s="370" t="s">
        <v>768</v>
      </c>
      <c r="J91" s="662"/>
      <c r="K91" s="358" t="s">
        <v>928</v>
      </c>
      <c r="L91" s="358" t="s">
        <v>929</v>
      </c>
      <c r="M91" s="358">
        <v>1</v>
      </c>
      <c r="N91" s="360">
        <v>41446</v>
      </c>
      <c r="O91" s="360" t="s">
        <v>1042</v>
      </c>
      <c r="P91" s="348">
        <v>14</v>
      </c>
      <c r="Q91" s="527">
        <v>0.5</v>
      </c>
      <c r="R91" s="535" t="s">
        <v>1538</v>
      </c>
      <c r="S91" s="529" t="s">
        <v>1044</v>
      </c>
      <c r="T91" s="351" t="s">
        <v>1629</v>
      </c>
      <c r="U91" s="573" t="s">
        <v>1311</v>
      </c>
      <c r="V91" s="352">
        <v>43753</v>
      </c>
      <c r="W91" s="574" t="s">
        <v>1624</v>
      </c>
      <c r="X91" s="349"/>
      <c r="Y91" s="372"/>
      <c r="Z91" s="350"/>
      <c r="AA91" s="354"/>
      <c r="AB91" s="355"/>
      <c r="AC91" s="356"/>
      <c r="AD91" s="355"/>
    </row>
    <row r="92" spans="1:30" ht="94.5" x14ac:dyDescent="0.25">
      <c r="A92" s="340">
        <v>82</v>
      </c>
      <c r="B92" s="341" t="s">
        <v>144</v>
      </c>
      <c r="C92" s="342" t="s">
        <v>24</v>
      </c>
      <c r="D92" s="701"/>
      <c r="E92" s="655"/>
      <c r="F92" s="655"/>
      <c r="G92" s="660"/>
      <c r="H92" s="655"/>
      <c r="I92" s="370" t="s">
        <v>769</v>
      </c>
      <c r="J92" s="662"/>
      <c r="K92" s="358" t="s">
        <v>930</v>
      </c>
      <c r="L92" s="358" t="s">
        <v>931</v>
      </c>
      <c r="M92" s="358">
        <v>15</v>
      </c>
      <c r="N92" s="360">
        <v>41446</v>
      </c>
      <c r="O92" s="360">
        <v>41639</v>
      </c>
      <c r="P92" s="348">
        <v>14</v>
      </c>
      <c r="Q92" s="527">
        <v>0</v>
      </c>
      <c r="R92" s="534" t="s">
        <v>1535</v>
      </c>
      <c r="S92" s="529" t="s">
        <v>1045</v>
      </c>
      <c r="T92" s="351" t="s">
        <v>1629</v>
      </c>
      <c r="U92" s="573" t="s">
        <v>1311</v>
      </c>
      <c r="V92" s="352">
        <v>43753</v>
      </c>
      <c r="W92" s="574" t="s">
        <v>1624</v>
      </c>
      <c r="X92" s="349"/>
      <c r="Y92" s="371"/>
      <c r="Z92" s="350"/>
      <c r="AA92" s="354"/>
      <c r="AB92" s="355"/>
      <c r="AC92" s="356"/>
      <c r="AD92" s="355"/>
    </row>
    <row r="93" spans="1:30" ht="94.5" x14ac:dyDescent="0.25">
      <c r="A93" s="340">
        <v>83</v>
      </c>
      <c r="B93" s="341" t="s">
        <v>145</v>
      </c>
      <c r="C93" s="342" t="s">
        <v>24</v>
      </c>
      <c r="D93" s="701"/>
      <c r="E93" s="655"/>
      <c r="F93" s="655"/>
      <c r="G93" s="660"/>
      <c r="H93" s="655"/>
      <c r="I93" s="370" t="s">
        <v>770</v>
      </c>
      <c r="J93" s="662"/>
      <c r="K93" s="358" t="s">
        <v>932</v>
      </c>
      <c r="L93" s="358" t="s">
        <v>933</v>
      </c>
      <c r="M93" s="358">
        <v>17</v>
      </c>
      <c r="N93" s="360">
        <v>41446</v>
      </c>
      <c r="O93" s="360">
        <v>41639</v>
      </c>
      <c r="P93" s="348">
        <v>20</v>
      </c>
      <c r="Q93" s="527">
        <v>0</v>
      </c>
      <c r="R93" s="534" t="s">
        <v>1535</v>
      </c>
      <c r="S93" s="529" t="s">
        <v>1045</v>
      </c>
      <c r="T93" s="351" t="s">
        <v>1629</v>
      </c>
      <c r="U93" s="573" t="s">
        <v>1311</v>
      </c>
      <c r="V93" s="352">
        <v>43753</v>
      </c>
      <c r="W93" s="574" t="s">
        <v>1624</v>
      </c>
      <c r="X93" s="349"/>
      <c r="Y93" s="371"/>
      <c r="Z93" s="350"/>
      <c r="AA93" s="354"/>
      <c r="AB93" s="355"/>
      <c r="AC93" s="356"/>
      <c r="AD93" s="355"/>
    </row>
    <row r="94" spans="1:30" ht="94.5" x14ac:dyDescent="0.25">
      <c r="A94" s="340">
        <v>84</v>
      </c>
      <c r="B94" s="341" t="s">
        <v>146</v>
      </c>
      <c r="C94" s="342" t="s">
        <v>24</v>
      </c>
      <c r="D94" s="361" t="s">
        <v>478</v>
      </c>
      <c r="E94" s="345" t="s">
        <v>577</v>
      </c>
      <c r="F94" s="362" t="s">
        <v>662</v>
      </c>
      <c r="G94" s="463" t="s">
        <v>532</v>
      </c>
      <c r="H94" s="363" t="s">
        <v>628</v>
      </c>
      <c r="I94" s="362" t="s">
        <v>771</v>
      </c>
      <c r="J94" s="362" t="s">
        <v>772</v>
      </c>
      <c r="K94" s="364" t="s">
        <v>934</v>
      </c>
      <c r="L94" s="362" t="s">
        <v>935</v>
      </c>
      <c r="M94" s="365">
        <v>1</v>
      </c>
      <c r="N94" s="366">
        <v>41694</v>
      </c>
      <c r="O94" s="366">
        <v>41851</v>
      </c>
      <c r="P94" s="348">
        <v>20</v>
      </c>
      <c r="Q94" s="531">
        <v>0.7</v>
      </c>
      <c r="R94" s="532" t="s">
        <v>1545</v>
      </c>
      <c r="S94" s="533" t="s">
        <v>1044</v>
      </c>
      <c r="T94" s="351" t="s">
        <v>1629</v>
      </c>
      <c r="U94" s="573" t="s">
        <v>1311</v>
      </c>
      <c r="V94" s="352">
        <v>43753</v>
      </c>
      <c r="W94" s="574" t="s">
        <v>1624</v>
      </c>
      <c r="X94" s="367"/>
      <c r="Y94" s="369"/>
      <c r="Z94" s="368"/>
      <c r="AA94" s="354"/>
      <c r="AB94" s="355"/>
      <c r="AC94" s="356"/>
      <c r="AD94" s="355"/>
    </row>
    <row r="95" spans="1:30" ht="78.75" x14ac:dyDescent="0.25">
      <c r="A95" s="340">
        <v>85</v>
      </c>
      <c r="B95" s="341" t="s">
        <v>147</v>
      </c>
      <c r="C95" s="342" t="s">
        <v>24</v>
      </c>
      <c r="D95" s="361" t="s">
        <v>479</v>
      </c>
      <c r="E95" s="345" t="s">
        <v>567</v>
      </c>
      <c r="F95" s="362" t="s">
        <v>663</v>
      </c>
      <c r="G95" s="463" t="s">
        <v>532</v>
      </c>
      <c r="H95" s="363" t="s">
        <v>618</v>
      </c>
      <c r="I95" s="362" t="s">
        <v>773</v>
      </c>
      <c r="J95" s="362" t="s">
        <v>774</v>
      </c>
      <c r="K95" s="364" t="s">
        <v>936</v>
      </c>
      <c r="L95" s="362" t="s">
        <v>937</v>
      </c>
      <c r="M95" s="365">
        <v>11</v>
      </c>
      <c r="N95" s="366">
        <v>42024</v>
      </c>
      <c r="O95" s="366">
        <v>42094</v>
      </c>
      <c r="P95" s="348">
        <v>20</v>
      </c>
      <c r="Q95" s="531">
        <v>0</v>
      </c>
      <c r="R95" s="534" t="s">
        <v>1545</v>
      </c>
      <c r="S95" s="533" t="s">
        <v>1044</v>
      </c>
      <c r="T95" s="351" t="s">
        <v>1628</v>
      </c>
      <c r="U95" s="573" t="s">
        <v>1311</v>
      </c>
      <c r="V95" s="352">
        <v>43753</v>
      </c>
      <c r="W95" s="574" t="s">
        <v>1624</v>
      </c>
      <c r="X95" s="367"/>
      <c r="Y95" s="371"/>
      <c r="Z95" s="368"/>
      <c r="AA95" s="354"/>
      <c r="AB95" s="355"/>
      <c r="AC95" s="356"/>
      <c r="AD95" s="355"/>
    </row>
    <row r="96" spans="1:30" ht="110.25" x14ac:dyDescent="0.25">
      <c r="A96" s="340">
        <v>86</v>
      </c>
      <c r="B96" s="341" t="s">
        <v>148</v>
      </c>
      <c r="C96" s="342" t="s">
        <v>24</v>
      </c>
      <c r="D96" s="361" t="s">
        <v>480</v>
      </c>
      <c r="E96" s="345" t="s">
        <v>578</v>
      </c>
      <c r="F96" s="362" t="s">
        <v>664</v>
      </c>
      <c r="G96" s="463" t="s">
        <v>532</v>
      </c>
      <c r="H96" s="363" t="s">
        <v>618</v>
      </c>
      <c r="I96" s="362" t="s">
        <v>775</v>
      </c>
      <c r="J96" s="362" t="s">
        <v>776</v>
      </c>
      <c r="K96" s="364" t="s">
        <v>938</v>
      </c>
      <c r="L96" s="362" t="s">
        <v>939</v>
      </c>
      <c r="M96" s="365">
        <v>64</v>
      </c>
      <c r="N96" s="366">
        <v>42024</v>
      </c>
      <c r="O96" s="366">
        <v>42094</v>
      </c>
      <c r="P96" s="348">
        <v>20</v>
      </c>
      <c r="Q96" s="527">
        <v>0.05</v>
      </c>
      <c r="R96" s="534" t="s">
        <v>1685</v>
      </c>
      <c r="S96" s="529" t="s">
        <v>1044</v>
      </c>
      <c r="T96" s="351" t="s">
        <v>1685</v>
      </c>
      <c r="U96" s="573" t="s">
        <v>1311</v>
      </c>
      <c r="V96" s="352">
        <v>43753</v>
      </c>
      <c r="W96" s="574" t="s">
        <v>1624</v>
      </c>
      <c r="X96" s="349"/>
      <c r="Y96" s="371"/>
      <c r="Z96" s="350"/>
      <c r="AA96" s="354"/>
      <c r="AB96" s="355"/>
      <c r="AC96" s="356"/>
      <c r="AD96" s="355"/>
    </row>
    <row r="97" spans="1:30" ht="121.5" customHeight="1" x14ac:dyDescent="0.25">
      <c r="A97" s="340">
        <v>87</v>
      </c>
      <c r="B97" s="341" t="s">
        <v>149</v>
      </c>
      <c r="C97" s="342" t="s">
        <v>24</v>
      </c>
      <c r="D97" s="361" t="s">
        <v>481</v>
      </c>
      <c r="E97" s="345" t="s">
        <v>579</v>
      </c>
      <c r="F97" s="362" t="s">
        <v>665</v>
      </c>
      <c r="G97" s="463" t="s">
        <v>532</v>
      </c>
      <c r="H97" s="363" t="s">
        <v>618</v>
      </c>
      <c r="I97" s="362" t="s">
        <v>777</v>
      </c>
      <c r="J97" s="362" t="s">
        <v>778</v>
      </c>
      <c r="K97" s="364" t="s">
        <v>940</v>
      </c>
      <c r="L97" s="362" t="s">
        <v>941</v>
      </c>
      <c r="M97" s="365">
        <v>24</v>
      </c>
      <c r="N97" s="366">
        <v>42024</v>
      </c>
      <c r="O97" s="366">
        <v>42094</v>
      </c>
      <c r="P97" s="348">
        <v>20</v>
      </c>
      <c r="Q97" s="527">
        <v>0.05</v>
      </c>
      <c r="R97" s="536" t="s">
        <v>1546</v>
      </c>
      <c r="S97" s="529" t="s">
        <v>1044</v>
      </c>
      <c r="T97" s="351" t="s">
        <v>1686</v>
      </c>
      <c r="U97" s="573" t="s">
        <v>1311</v>
      </c>
      <c r="V97" s="352">
        <v>43753</v>
      </c>
      <c r="W97" s="574" t="s">
        <v>1624</v>
      </c>
      <c r="X97" s="349"/>
      <c r="Y97" s="369"/>
      <c r="Z97" s="350"/>
      <c r="AA97" s="354"/>
      <c r="AB97" s="355"/>
      <c r="AC97" s="356"/>
      <c r="AD97" s="355"/>
    </row>
    <row r="98" spans="1:30" ht="288" x14ac:dyDescent="0.25">
      <c r="A98" s="340">
        <v>88</v>
      </c>
      <c r="B98" s="341" t="s">
        <v>150</v>
      </c>
      <c r="C98" s="342" t="s">
        <v>24</v>
      </c>
      <c r="D98" s="361" t="s">
        <v>482</v>
      </c>
      <c r="E98" s="345" t="s">
        <v>580</v>
      </c>
      <c r="F98" s="362" t="s">
        <v>663</v>
      </c>
      <c r="G98" s="463" t="s">
        <v>532</v>
      </c>
      <c r="H98" s="363" t="s">
        <v>618</v>
      </c>
      <c r="I98" s="362" t="s">
        <v>773</v>
      </c>
      <c r="J98" s="362" t="s">
        <v>779</v>
      </c>
      <c r="K98" s="362" t="s">
        <v>942</v>
      </c>
      <c r="L98" s="364" t="s">
        <v>943</v>
      </c>
      <c r="M98" s="365">
        <v>11</v>
      </c>
      <c r="N98" s="366">
        <v>42024</v>
      </c>
      <c r="O98" s="366">
        <v>42094</v>
      </c>
      <c r="P98" s="348">
        <v>8</v>
      </c>
      <c r="Q98" s="527">
        <v>0.05</v>
      </c>
      <c r="R98" s="528" t="s">
        <v>1547</v>
      </c>
      <c r="S98" s="529" t="s">
        <v>1044</v>
      </c>
      <c r="T98" s="351" t="s">
        <v>1687</v>
      </c>
      <c r="U98" s="573" t="s">
        <v>1311</v>
      </c>
      <c r="V98" s="352">
        <v>43753</v>
      </c>
      <c r="W98" s="574" t="s">
        <v>1624</v>
      </c>
      <c r="X98" s="349"/>
      <c r="Y98" s="353"/>
      <c r="Z98" s="350"/>
      <c r="AA98" s="354"/>
      <c r="AB98" s="355"/>
      <c r="AC98" s="356"/>
      <c r="AD98" s="355"/>
    </row>
    <row r="99" spans="1:30" ht="78.75" customHeight="1" x14ac:dyDescent="0.25">
      <c r="A99" s="340">
        <v>89</v>
      </c>
      <c r="B99" s="341" t="s">
        <v>151</v>
      </c>
      <c r="C99" s="342" t="s">
        <v>24</v>
      </c>
      <c r="D99" s="700" t="s">
        <v>483</v>
      </c>
      <c r="E99" s="675" t="s">
        <v>581</v>
      </c>
      <c r="F99" s="665" t="s">
        <v>666</v>
      </c>
      <c r="G99" s="676" t="s">
        <v>532</v>
      </c>
      <c r="H99" s="677" t="s">
        <v>619</v>
      </c>
      <c r="I99" s="362" t="s">
        <v>780</v>
      </c>
      <c r="J99" s="665" t="s">
        <v>781</v>
      </c>
      <c r="K99" s="362" t="s">
        <v>944</v>
      </c>
      <c r="L99" s="364" t="s">
        <v>873</v>
      </c>
      <c r="M99" s="365">
        <v>1</v>
      </c>
      <c r="N99" s="366">
        <v>42816</v>
      </c>
      <c r="O99" s="366">
        <v>42840</v>
      </c>
      <c r="P99" s="348">
        <v>20</v>
      </c>
      <c r="Q99" s="527">
        <v>0</v>
      </c>
      <c r="R99" s="532" t="s">
        <v>1548</v>
      </c>
      <c r="S99" s="529" t="s">
        <v>1045</v>
      </c>
      <c r="T99" s="351" t="s">
        <v>1623</v>
      </c>
      <c r="U99" s="573" t="s">
        <v>1311</v>
      </c>
      <c r="V99" s="352">
        <v>43753</v>
      </c>
      <c r="W99" s="574" t="s">
        <v>1624</v>
      </c>
      <c r="X99" s="349"/>
      <c r="Y99" s="369"/>
      <c r="Z99" s="350"/>
      <c r="AA99" s="354"/>
      <c r="AB99" s="355"/>
      <c r="AC99" s="356"/>
      <c r="AD99" s="355"/>
    </row>
    <row r="100" spans="1:30" ht="78.75" x14ac:dyDescent="0.25">
      <c r="A100" s="340">
        <v>90</v>
      </c>
      <c r="B100" s="341" t="s">
        <v>152</v>
      </c>
      <c r="C100" s="342" t="s">
        <v>24</v>
      </c>
      <c r="D100" s="700"/>
      <c r="E100" s="675"/>
      <c r="F100" s="665"/>
      <c r="G100" s="676"/>
      <c r="H100" s="677"/>
      <c r="I100" s="362" t="s">
        <v>782</v>
      </c>
      <c r="J100" s="665"/>
      <c r="K100" s="362" t="s">
        <v>945</v>
      </c>
      <c r="L100" s="364" t="s">
        <v>946</v>
      </c>
      <c r="M100" s="365">
        <v>1</v>
      </c>
      <c r="N100" s="366">
        <v>42816</v>
      </c>
      <c r="O100" s="366">
        <v>42916</v>
      </c>
      <c r="P100" s="348">
        <v>16</v>
      </c>
      <c r="Q100" s="527">
        <v>0</v>
      </c>
      <c r="R100" s="532" t="s">
        <v>1548</v>
      </c>
      <c r="S100" s="529" t="s">
        <v>1045</v>
      </c>
      <c r="T100" s="351" t="s">
        <v>1623</v>
      </c>
      <c r="U100" s="573" t="s">
        <v>1311</v>
      </c>
      <c r="V100" s="352">
        <v>43753</v>
      </c>
      <c r="W100" s="574" t="s">
        <v>1624</v>
      </c>
      <c r="X100" s="349"/>
      <c r="Y100" s="369"/>
      <c r="Z100" s="350"/>
      <c r="AA100" s="354"/>
      <c r="AB100" s="355"/>
      <c r="AC100" s="356"/>
      <c r="AD100" s="355"/>
    </row>
    <row r="101" spans="1:30" ht="78.75" x14ac:dyDescent="0.25">
      <c r="A101" s="340">
        <v>91</v>
      </c>
      <c r="B101" s="341" t="s">
        <v>153</v>
      </c>
      <c r="C101" s="342" t="s">
        <v>24</v>
      </c>
      <c r="D101" s="700" t="s">
        <v>484</v>
      </c>
      <c r="E101" s="675" t="s">
        <v>582</v>
      </c>
      <c r="F101" s="665" t="s">
        <v>667</v>
      </c>
      <c r="G101" s="676" t="s">
        <v>532</v>
      </c>
      <c r="H101" s="677" t="s">
        <v>619</v>
      </c>
      <c r="I101" s="362" t="s">
        <v>783</v>
      </c>
      <c r="J101" s="665" t="s">
        <v>784</v>
      </c>
      <c r="K101" s="362" t="s">
        <v>947</v>
      </c>
      <c r="L101" s="364" t="s">
        <v>948</v>
      </c>
      <c r="M101" s="373">
        <v>1</v>
      </c>
      <c r="N101" s="366">
        <v>42816</v>
      </c>
      <c r="O101" s="366">
        <v>42916</v>
      </c>
      <c r="P101" s="348">
        <v>20</v>
      </c>
      <c r="Q101" s="527">
        <v>0</v>
      </c>
      <c r="R101" s="532" t="s">
        <v>1549</v>
      </c>
      <c r="S101" s="529" t="s">
        <v>1045</v>
      </c>
      <c r="T101" s="351" t="s">
        <v>1626</v>
      </c>
      <c r="U101" s="573" t="s">
        <v>1311</v>
      </c>
      <c r="V101" s="352">
        <v>43753</v>
      </c>
      <c r="W101" s="574" t="s">
        <v>1624</v>
      </c>
      <c r="X101" s="349"/>
      <c r="Y101" s="369"/>
      <c r="Z101" s="350"/>
      <c r="AA101" s="354"/>
      <c r="AB101" s="355"/>
      <c r="AC101" s="356"/>
      <c r="AD101" s="355"/>
    </row>
    <row r="102" spans="1:30" ht="78.75" x14ac:dyDescent="0.25">
      <c r="A102" s="340">
        <v>92</v>
      </c>
      <c r="B102" s="341" t="s">
        <v>154</v>
      </c>
      <c r="C102" s="342" t="s">
        <v>24</v>
      </c>
      <c r="D102" s="700"/>
      <c r="E102" s="675"/>
      <c r="F102" s="665"/>
      <c r="G102" s="676"/>
      <c r="H102" s="677"/>
      <c r="I102" s="362" t="s">
        <v>785</v>
      </c>
      <c r="J102" s="665"/>
      <c r="K102" s="362" t="s">
        <v>949</v>
      </c>
      <c r="L102" s="364" t="s">
        <v>950</v>
      </c>
      <c r="M102" s="365">
        <v>1</v>
      </c>
      <c r="N102" s="366">
        <v>42816</v>
      </c>
      <c r="O102" s="366">
        <v>42840</v>
      </c>
      <c r="P102" s="348">
        <v>20</v>
      </c>
      <c r="Q102" s="527">
        <v>0</v>
      </c>
      <c r="R102" s="532" t="s">
        <v>1549</v>
      </c>
      <c r="S102" s="529" t="s">
        <v>1045</v>
      </c>
      <c r="T102" s="351" t="s">
        <v>1626</v>
      </c>
      <c r="U102" s="573" t="s">
        <v>1311</v>
      </c>
      <c r="V102" s="352">
        <v>43753</v>
      </c>
      <c r="W102" s="574" t="s">
        <v>1624</v>
      </c>
      <c r="X102" s="349"/>
      <c r="Y102" s="369"/>
      <c r="Z102" s="350"/>
      <c r="AA102" s="354"/>
      <c r="AB102" s="355"/>
      <c r="AC102" s="356"/>
      <c r="AD102" s="355"/>
    </row>
    <row r="103" spans="1:30" ht="78.75" x14ac:dyDescent="0.25">
      <c r="A103" s="340">
        <v>93</v>
      </c>
      <c r="B103" s="341" t="s">
        <v>155</v>
      </c>
      <c r="C103" s="342" t="s">
        <v>24</v>
      </c>
      <c r="D103" s="361" t="s">
        <v>485</v>
      </c>
      <c r="E103" s="345" t="s">
        <v>583</v>
      </c>
      <c r="F103" s="362" t="s">
        <v>668</v>
      </c>
      <c r="G103" s="463" t="s">
        <v>532</v>
      </c>
      <c r="H103" s="363" t="s">
        <v>618</v>
      </c>
      <c r="I103" s="362" t="s">
        <v>786</v>
      </c>
      <c r="J103" s="362" t="s">
        <v>787</v>
      </c>
      <c r="K103" s="362" t="s">
        <v>951</v>
      </c>
      <c r="L103" s="364" t="s">
        <v>952</v>
      </c>
      <c r="M103" s="373">
        <v>1</v>
      </c>
      <c r="N103" s="366">
        <v>43175</v>
      </c>
      <c r="O103" s="366">
        <v>43373</v>
      </c>
      <c r="P103" s="348">
        <v>20</v>
      </c>
      <c r="Q103" s="527">
        <v>0</v>
      </c>
      <c r="R103" s="537" t="s">
        <v>1550</v>
      </c>
      <c r="S103" s="529" t="s">
        <v>1045</v>
      </c>
      <c r="T103" s="351" t="s">
        <v>1626</v>
      </c>
      <c r="U103" s="573" t="s">
        <v>1311</v>
      </c>
      <c r="V103" s="352">
        <v>43753</v>
      </c>
      <c r="W103" s="574" t="s">
        <v>1624</v>
      </c>
      <c r="X103" s="349"/>
      <c r="Y103" s="369"/>
      <c r="Z103" s="350"/>
      <c r="AA103" s="354"/>
      <c r="AB103" s="355"/>
      <c r="AC103" s="356"/>
      <c r="AD103" s="355"/>
    </row>
    <row r="104" spans="1:30" ht="157.5" x14ac:dyDescent="0.25">
      <c r="A104" s="340">
        <v>94</v>
      </c>
      <c r="B104" s="341" t="s">
        <v>156</v>
      </c>
      <c r="C104" s="342" t="s">
        <v>24</v>
      </c>
      <c r="D104" s="361" t="s">
        <v>486</v>
      </c>
      <c r="E104" s="345" t="s">
        <v>584</v>
      </c>
      <c r="F104" s="362" t="s">
        <v>669</v>
      </c>
      <c r="G104" s="463" t="s">
        <v>532</v>
      </c>
      <c r="H104" s="363" t="s">
        <v>618</v>
      </c>
      <c r="I104" s="362" t="s">
        <v>788</v>
      </c>
      <c r="J104" s="362" t="s">
        <v>789</v>
      </c>
      <c r="K104" s="362" t="s">
        <v>953</v>
      </c>
      <c r="L104" s="364" t="s">
        <v>954</v>
      </c>
      <c r="M104" s="373">
        <v>1</v>
      </c>
      <c r="N104" s="366">
        <v>43175</v>
      </c>
      <c r="O104" s="366">
        <v>43281</v>
      </c>
      <c r="P104" s="348">
        <v>16</v>
      </c>
      <c r="Q104" s="527">
        <v>0</v>
      </c>
      <c r="R104" s="537" t="s">
        <v>1551</v>
      </c>
      <c r="S104" s="529" t="s">
        <v>1045</v>
      </c>
      <c r="T104" s="351" t="s">
        <v>1633</v>
      </c>
      <c r="U104" s="352" t="s">
        <v>1634</v>
      </c>
      <c r="V104" s="352">
        <v>43753</v>
      </c>
      <c r="W104" s="574" t="s">
        <v>1624</v>
      </c>
      <c r="X104" s="349"/>
      <c r="Y104" s="369"/>
      <c r="Z104" s="350"/>
      <c r="AA104" s="354"/>
      <c r="AB104" s="355"/>
      <c r="AC104" s="356"/>
      <c r="AD104" s="355"/>
    </row>
    <row r="105" spans="1:30" ht="110.25" x14ac:dyDescent="0.25">
      <c r="A105" s="340">
        <v>95</v>
      </c>
      <c r="B105" s="341" t="s">
        <v>157</v>
      </c>
      <c r="C105" s="342" t="s">
        <v>24</v>
      </c>
      <c r="D105" s="361" t="s">
        <v>487</v>
      </c>
      <c r="E105" s="345" t="s">
        <v>585</v>
      </c>
      <c r="F105" s="362" t="s">
        <v>670</v>
      </c>
      <c r="G105" s="463" t="s">
        <v>532</v>
      </c>
      <c r="H105" s="363" t="s">
        <v>618</v>
      </c>
      <c r="I105" s="362" t="s">
        <v>790</v>
      </c>
      <c r="J105" s="362" t="s">
        <v>791</v>
      </c>
      <c r="K105" s="362" t="s">
        <v>955</v>
      </c>
      <c r="L105" s="364" t="s">
        <v>956</v>
      </c>
      <c r="M105" s="373">
        <v>1</v>
      </c>
      <c r="N105" s="366">
        <v>43175</v>
      </c>
      <c r="O105" s="366">
        <v>43281</v>
      </c>
      <c r="P105" s="348">
        <v>16</v>
      </c>
      <c r="Q105" s="527">
        <v>0</v>
      </c>
      <c r="R105" s="538" t="s">
        <v>1552</v>
      </c>
      <c r="S105" s="539" t="s">
        <v>1045</v>
      </c>
      <c r="T105" s="351" t="s">
        <v>1627</v>
      </c>
      <c r="U105" s="573" t="s">
        <v>1311</v>
      </c>
      <c r="V105" s="573">
        <v>43753</v>
      </c>
      <c r="W105" s="574" t="s">
        <v>1624</v>
      </c>
      <c r="X105" s="349"/>
      <c r="Y105" s="369"/>
      <c r="Z105" s="374"/>
      <c r="AA105" s="354"/>
      <c r="AB105" s="355"/>
      <c r="AC105" s="356"/>
      <c r="AD105" s="355"/>
    </row>
    <row r="106" spans="1:30" ht="126" x14ac:dyDescent="0.25">
      <c r="A106" s="261">
        <v>96</v>
      </c>
      <c r="B106" s="262" t="s">
        <v>158</v>
      </c>
      <c r="C106" s="180" t="s">
        <v>24</v>
      </c>
      <c r="D106" s="375" t="s">
        <v>488</v>
      </c>
      <c r="E106" s="376" t="s">
        <v>586</v>
      </c>
      <c r="F106" s="263" t="s">
        <v>671</v>
      </c>
      <c r="G106" s="612" t="s">
        <v>533</v>
      </c>
      <c r="H106" s="266" t="s">
        <v>618</v>
      </c>
      <c r="I106" s="263" t="s">
        <v>792</v>
      </c>
      <c r="J106" s="263" t="s">
        <v>793</v>
      </c>
      <c r="K106" s="263" t="s">
        <v>957</v>
      </c>
      <c r="L106" s="263" t="s">
        <v>958</v>
      </c>
      <c r="M106" s="377">
        <v>3</v>
      </c>
      <c r="N106" s="378">
        <v>41730</v>
      </c>
      <c r="O106" s="378">
        <v>41820</v>
      </c>
      <c r="P106" s="181">
        <v>16</v>
      </c>
      <c r="Q106" s="184">
        <v>0</v>
      </c>
      <c r="R106" s="540" t="s">
        <v>1553</v>
      </c>
      <c r="S106" s="379" t="s">
        <v>1045</v>
      </c>
      <c r="T106" s="380" t="s">
        <v>1635</v>
      </c>
      <c r="U106" s="381" t="s">
        <v>1311</v>
      </c>
      <c r="V106" s="382">
        <v>43754</v>
      </c>
      <c r="W106" s="383" t="s">
        <v>1624</v>
      </c>
      <c r="X106" s="184"/>
      <c r="Y106" s="271"/>
      <c r="Z106" s="379"/>
      <c r="AA106" s="185"/>
      <c r="AB106" s="186"/>
      <c r="AC106" s="187"/>
      <c r="AD106" s="186"/>
    </row>
    <row r="107" spans="1:30" ht="100.5" customHeight="1" x14ac:dyDescent="0.25">
      <c r="A107" s="261">
        <v>97</v>
      </c>
      <c r="B107" s="262" t="s">
        <v>159</v>
      </c>
      <c r="C107" s="180" t="s">
        <v>24</v>
      </c>
      <c r="D107" s="375" t="s">
        <v>489</v>
      </c>
      <c r="E107" s="384" t="s">
        <v>587</v>
      </c>
      <c r="F107" s="263" t="s">
        <v>672</v>
      </c>
      <c r="G107" s="612" t="s">
        <v>533</v>
      </c>
      <c r="H107" s="266" t="s">
        <v>618</v>
      </c>
      <c r="I107" s="385" t="s">
        <v>794</v>
      </c>
      <c r="J107" s="385" t="s">
        <v>795</v>
      </c>
      <c r="K107" s="263" t="s">
        <v>959</v>
      </c>
      <c r="L107" s="263" t="s">
        <v>960</v>
      </c>
      <c r="M107" s="384">
        <v>1</v>
      </c>
      <c r="N107" s="272">
        <v>42443</v>
      </c>
      <c r="O107" s="272">
        <v>42551</v>
      </c>
      <c r="P107" s="181">
        <v>16</v>
      </c>
      <c r="Q107" s="184">
        <v>0</v>
      </c>
      <c r="R107" s="386" t="s">
        <v>1549</v>
      </c>
      <c r="S107" s="379" t="s">
        <v>1045</v>
      </c>
      <c r="T107" s="379" t="s">
        <v>1636</v>
      </c>
      <c r="U107" s="381" t="s">
        <v>1311</v>
      </c>
      <c r="V107" s="382">
        <v>43754</v>
      </c>
      <c r="W107" s="383" t="s">
        <v>1624</v>
      </c>
      <c r="X107" s="184"/>
      <c r="Y107" s="387"/>
      <c r="Z107" s="379"/>
      <c r="AA107" s="185"/>
      <c r="AB107" s="186"/>
      <c r="AC107" s="187"/>
      <c r="AD107" s="186"/>
    </row>
    <row r="108" spans="1:30" ht="94.5" x14ac:dyDescent="0.25">
      <c r="A108" s="261">
        <v>98</v>
      </c>
      <c r="B108" s="262" t="s">
        <v>160</v>
      </c>
      <c r="C108" s="180" t="s">
        <v>24</v>
      </c>
      <c r="D108" s="375" t="s">
        <v>490</v>
      </c>
      <c r="E108" s="384" t="s">
        <v>588</v>
      </c>
      <c r="F108" s="263" t="s">
        <v>673</v>
      </c>
      <c r="G108" s="612" t="s">
        <v>533</v>
      </c>
      <c r="H108" s="266" t="s">
        <v>618</v>
      </c>
      <c r="I108" s="385" t="s">
        <v>796</v>
      </c>
      <c r="J108" s="263" t="s">
        <v>797</v>
      </c>
      <c r="K108" s="263" t="s">
        <v>961</v>
      </c>
      <c r="L108" s="263" t="s">
        <v>962</v>
      </c>
      <c r="M108" s="384">
        <v>3</v>
      </c>
      <c r="N108" s="272">
        <v>42488</v>
      </c>
      <c r="O108" s="272">
        <v>42551</v>
      </c>
      <c r="P108" s="181">
        <v>16</v>
      </c>
      <c r="Q108" s="184">
        <v>0</v>
      </c>
      <c r="R108" s="541" t="s">
        <v>1554</v>
      </c>
      <c r="S108" s="379" t="s">
        <v>1045</v>
      </c>
      <c r="T108" s="388" t="s">
        <v>1637</v>
      </c>
      <c r="U108" s="381" t="s">
        <v>1311</v>
      </c>
      <c r="V108" s="382">
        <v>43754</v>
      </c>
      <c r="W108" s="383" t="s">
        <v>1624</v>
      </c>
      <c r="X108" s="184"/>
      <c r="Y108" s="271"/>
      <c r="Z108" s="379"/>
      <c r="AA108" s="185"/>
      <c r="AB108" s="186"/>
      <c r="AC108" s="187"/>
      <c r="AD108" s="186"/>
    </row>
    <row r="109" spans="1:30" s="18" customFormat="1" ht="216.75" customHeight="1" x14ac:dyDescent="0.25">
      <c r="A109" s="261">
        <v>99</v>
      </c>
      <c r="B109" s="262" t="s">
        <v>161</v>
      </c>
      <c r="C109" s="180" t="s">
        <v>24</v>
      </c>
      <c r="D109" s="389" t="s">
        <v>1173</v>
      </c>
      <c r="E109" s="390" t="s">
        <v>1174</v>
      </c>
      <c r="F109" s="391" t="s">
        <v>1175</v>
      </c>
      <c r="G109" s="613" t="s">
        <v>533</v>
      </c>
      <c r="H109" s="266" t="s">
        <v>618</v>
      </c>
      <c r="I109" s="392" t="s">
        <v>1176</v>
      </c>
      <c r="J109" s="393" t="s">
        <v>1177</v>
      </c>
      <c r="K109" s="393" t="s">
        <v>1178</v>
      </c>
      <c r="L109" s="393" t="s">
        <v>895</v>
      </c>
      <c r="M109" s="391">
        <v>2</v>
      </c>
      <c r="N109" s="394">
        <v>43551</v>
      </c>
      <c r="O109" s="395">
        <v>43644</v>
      </c>
      <c r="P109" s="181">
        <v>12</v>
      </c>
      <c r="Q109" s="381" t="s">
        <v>1555</v>
      </c>
      <c r="R109" s="381" t="s">
        <v>1555</v>
      </c>
      <c r="S109" s="381" t="s">
        <v>1045</v>
      </c>
      <c r="T109" s="388" t="s">
        <v>1670</v>
      </c>
      <c r="U109" s="381" t="s">
        <v>1311</v>
      </c>
      <c r="V109" s="382">
        <v>43754</v>
      </c>
      <c r="W109" s="383" t="s">
        <v>1624</v>
      </c>
      <c r="X109" s="184"/>
      <c r="Y109" s="271"/>
      <c r="Z109" s="379"/>
      <c r="AA109" s="186"/>
      <c r="AB109" s="186"/>
      <c r="AC109" s="186"/>
      <c r="AD109" s="186"/>
    </row>
    <row r="110" spans="1:30" ht="157.5" x14ac:dyDescent="0.25">
      <c r="A110" s="396">
        <v>100</v>
      </c>
      <c r="B110" s="397" t="s">
        <v>162</v>
      </c>
      <c r="C110" s="158" t="s">
        <v>24</v>
      </c>
      <c r="D110" s="398" t="s">
        <v>491</v>
      </c>
      <c r="E110" s="398" t="s">
        <v>589</v>
      </c>
      <c r="F110" s="161" t="s">
        <v>674</v>
      </c>
      <c r="G110" s="614" t="s">
        <v>534</v>
      </c>
      <c r="H110" s="161" t="s">
        <v>628</v>
      </c>
      <c r="I110" s="161" t="s">
        <v>798</v>
      </c>
      <c r="J110" s="161" t="s">
        <v>799</v>
      </c>
      <c r="K110" s="161" t="s">
        <v>964</v>
      </c>
      <c r="L110" s="161" t="s">
        <v>965</v>
      </c>
      <c r="M110" s="161">
        <v>1</v>
      </c>
      <c r="N110" s="399">
        <v>43110</v>
      </c>
      <c r="O110" s="399">
        <v>43159</v>
      </c>
      <c r="P110" s="400">
        <v>20</v>
      </c>
      <c r="Q110" s="586" t="s">
        <v>1652</v>
      </c>
      <c r="R110" s="588">
        <v>1</v>
      </c>
      <c r="S110" s="585" t="s">
        <v>1046</v>
      </c>
      <c r="T110" s="585" t="s">
        <v>1633</v>
      </c>
      <c r="U110" s="578" t="s">
        <v>1634</v>
      </c>
      <c r="V110" s="587">
        <v>43755</v>
      </c>
      <c r="W110" s="585" t="s">
        <v>1624</v>
      </c>
      <c r="X110" s="168"/>
      <c r="Y110" s="169"/>
      <c r="Z110" s="161"/>
      <c r="AA110" s="188"/>
      <c r="AB110" s="189"/>
      <c r="AC110" s="190"/>
      <c r="AD110" s="188"/>
    </row>
    <row r="111" spans="1:30" s="18" customFormat="1" ht="383.25" x14ac:dyDescent="0.25">
      <c r="A111" s="396">
        <v>101</v>
      </c>
      <c r="B111" s="397" t="s">
        <v>163</v>
      </c>
      <c r="C111" s="158" t="s">
        <v>24</v>
      </c>
      <c r="D111" s="159" t="s">
        <v>1162</v>
      </c>
      <c r="E111" s="160" t="s">
        <v>1373</v>
      </c>
      <c r="F111" s="160" t="s">
        <v>1163</v>
      </c>
      <c r="G111" s="615" t="s">
        <v>534</v>
      </c>
      <c r="H111" s="161" t="s">
        <v>628</v>
      </c>
      <c r="I111" s="160" t="s">
        <v>1164</v>
      </c>
      <c r="J111" s="160" t="s">
        <v>1165</v>
      </c>
      <c r="K111" s="160" t="s">
        <v>1166</v>
      </c>
      <c r="L111" s="160" t="s">
        <v>1167</v>
      </c>
      <c r="M111" s="162">
        <v>1</v>
      </c>
      <c r="N111" s="163">
        <v>43487</v>
      </c>
      <c r="O111" s="163">
        <v>43555</v>
      </c>
      <c r="P111" s="162">
        <v>5</v>
      </c>
      <c r="Q111" s="586" t="s">
        <v>1653</v>
      </c>
      <c r="R111" s="586">
        <v>0.3</v>
      </c>
      <c r="S111" s="585" t="s">
        <v>1044</v>
      </c>
      <c r="T111" s="164" t="s">
        <v>1669</v>
      </c>
      <c r="U111" s="165" t="s">
        <v>1311</v>
      </c>
      <c r="V111" s="587">
        <v>43755</v>
      </c>
      <c r="W111" s="585" t="s">
        <v>1624</v>
      </c>
      <c r="X111" s="168"/>
      <c r="Y111" s="169"/>
      <c r="Z111" s="161"/>
      <c r="AA111" s="188"/>
      <c r="AB111" s="189"/>
      <c r="AC111" s="190"/>
      <c r="AD111" s="189"/>
    </row>
    <row r="112" spans="1:30" s="18" customFormat="1" ht="364.5" x14ac:dyDescent="0.25">
      <c r="A112" s="396">
        <v>102</v>
      </c>
      <c r="B112" s="397" t="s">
        <v>164</v>
      </c>
      <c r="C112" s="158" t="s">
        <v>24</v>
      </c>
      <c r="D112" s="159" t="s">
        <v>1460</v>
      </c>
      <c r="E112" s="160" t="s">
        <v>1700</v>
      </c>
      <c r="F112" s="160" t="s">
        <v>1461</v>
      </c>
      <c r="G112" s="615" t="s">
        <v>534</v>
      </c>
      <c r="H112" s="161" t="s">
        <v>628</v>
      </c>
      <c r="I112" s="160" t="s">
        <v>1462</v>
      </c>
      <c r="J112" s="160" t="s">
        <v>1463</v>
      </c>
      <c r="K112" s="160" t="s">
        <v>1464</v>
      </c>
      <c r="L112" s="160" t="s">
        <v>1465</v>
      </c>
      <c r="M112" s="162">
        <v>3</v>
      </c>
      <c r="N112" s="163">
        <v>43692</v>
      </c>
      <c r="O112" s="163">
        <v>43889</v>
      </c>
      <c r="P112" s="162">
        <v>18</v>
      </c>
      <c r="Q112" s="586" t="s">
        <v>1654</v>
      </c>
      <c r="R112" s="586">
        <v>1</v>
      </c>
      <c r="S112" s="585" t="s">
        <v>1046</v>
      </c>
      <c r="T112" s="164" t="s">
        <v>1699</v>
      </c>
      <c r="U112" s="165" t="s">
        <v>1702</v>
      </c>
      <c r="V112" s="166">
        <v>43760</v>
      </c>
      <c r="W112" s="167" t="s">
        <v>1624</v>
      </c>
      <c r="X112" s="168"/>
      <c r="Y112" s="169"/>
      <c r="Z112" s="161"/>
      <c r="AA112" s="188"/>
      <c r="AB112" s="189"/>
      <c r="AC112" s="190"/>
      <c r="AD112" s="189"/>
    </row>
    <row r="113" spans="1:30" s="18" customFormat="1" ht="300" x14ac:dyDescent="0.25">
      <c r="A113" s="396">
        <v>103</v>
      </c>
      <c r="B113" s="397" t="s">
        <v>165</v>
      </c>
      <c r="C113" s="158" t="s">
        <v>24</v>
      </c>
      <c r="D113" s="159" t="s">
        <v>1466</v>
      </c>
      <c r="E113" s="160" t="s">
        <v>1467</v>
      </c>
      <c r="F113" s="160" t="s">
        <v>1461</v>
      </c>
      <c r="G113" s="615" t="s">
        <v>534</v>
      </c>
      <c r="H113" s="161" t="s">
        <v>628</v>
      </c>
      <c r="I113" s="160" t="s">
        <v>1468</v>
      </c>
      <c r="J113" s="160" t="s">
        <v>1469</v>
      </c>
      <c r="K113" s="160" t="s">
        <v>1470</v>
      </c>
      <c r="L113" s="160" t="s">
        <v>1465</v>
      </c>
      <c r="M113" s="162">
        <v>4</v>
      </c>
      <c r="N113" s="163">
        <v>43692</v>
      </c>
      <c r="O113" s="163">
        <v>43921</v>
      </c>
      <c r="P113" s="162">
        <v>30</v>
      </c>
      <c r="Q113" s="584" t="s">
        <v>1655</v>
      </c>
      <c r="R113" s="586">
        <v>0.3</v>
      </c>
      <c r="S113" s="585" t="s">
        <v>1044</v>
      </c>
      <c r="T113" s="164" t="s">
        <v>1701</v>
      </c>
      <c r="U113" s="165" t="s">
        <v>1311</v>
      </c>
      <c r="V113" s="166">
        <v>43760</v>
      </c>
      <c r="W113" s="167" t="s">
        <v>1624</v>
      </c>
      <c r="X113" s="168"/>
      <c r="Y113" s="169"/>
      <c r="Z113" s="161"/>
      <c r="AA113" s="188"/>
      <c r="AB113" s="189"/>
      <c r="AC113" s="190"/>
      <c r="AD113" s="189"/>
    </row>
    <row r="114" spans="1:30" s="18" customFormat="1" ht="195" x14ac:dyDescent="0.25">
      <c r="A114" s="396">
        <v>104</v>
      </c>
      <c r="B114" s="397" t="s">
        <v>166</v>
      </c>
      <c r="C114" s="158" t="s">
        <v>24</v>
      </c>
      <c r="D114" s="159" t="s">
        <v>1471</v>
      </c>
      <c r="E114" s="160" t="s">
        <v>1472</v>
      </c>
      <c r="F114" s="160" t="s">
        <v>1473</v>
      </c>
      <c r="G114" s="615" t="s">
        <v>534</v>
      </c>
      <c r="H114" s="161" t="s">
        <v>628</v>
      </c>
      <c r="I114" s="160" t="s">
        <v>1474</v>
      </c>
      <c r="J114" s="160" t="s">
        <v>1475</v>
      </c>
      <c r="K114" s="160" t="s">
        <v>1476</v>
      </c>
      <c r="L114" s="160" t="s">
        <v>1465</v>
      </c>
      <c r="M114" s="162">
        <v>3</v>
      </c>
      <c r="N114" s="163">
        <v>43692</v>
      </c>
      <c r="O114" s="163">
        <v>43830</v>
      </c>
      <c r="P114" s="162">
        <v>18</v>
      </c>
      <c r="Q114" s="584" t="s">
        <v>1656</v>
      </c>
      <c r="R114" s="586">
        <v>0.5</v>
      </c>
      <c r="S114" s="585" t="s">
        <v>1044</v>
      </c>
      <c r="T114" s="164" t="s">
        <v>1695</v>
      </c>
      <c r="U114" s="165" t="s">
        <v>1311</v>
      </c>
      <c r="V114" s="166">
        <v>43760</v>
      </c>
      <c r="W114" s="167" t="s">
        <v>1624</v>
      </c>
      <c r="X114" s="168"/>
      <c r="Y114" s="169"/>
      <c r="Z114" s="161"/>
      <c r="AA114" s="188"/>
      <c r="AB114" s="189"/>
      <c r="AC114" s="190"/>
      <c r="AD114" s="189"/>
    </row>
    <row r="115" spans="1:30" s="18" customFormat="1" ht="180" x14ac:dyDescent="0.25">
      <c r="A115" s="396">
        <v>105</v>
      </c>
      <c r="B115" s="397" t="s">
        <v>167</v>
      </c>
      <c r="C115" s="158" t="s">
        <v>1477</v>
      </c>
      <c r="D115" s="159" t="s">
        <v>1478</v>
      </c>
      <c r="E115" s="160" t="s">
        <v>1479</v>
      </c>
      <c r="F115" s="160" t="s">
        <v>1480</v>
      </c>
      <c r="G115" s="615" t="s">
        <v>534</v>
      </c>
      <c r="H115" s="161" t="s">
        <v>628</v>
      </c>
      <c r="I115" s="160" t="s">
        <v>1481</v>
      </c>
      <c r="J115" s="160" t="s">
        <v>1482</v>
      </c>
      <c r="K115" s="160" t="s">
        <v>1483</v>
      </c>
      <c r="L115" s="160" t="s">
        <v>1465</v>
      </c>
      <c r="M115" s="162">
        <v>3</v>
      </c>
      <c r="N115" s="163">
        <v>43692</v>
      </c>
      <c r="O115" s="163">
        <v>43830</v>
      </c>
      <c r="P115" s="162">
        <v>18</v>
      </c>
      <c r="Q115" s="584" t="s">
        <v>1657</v>
      </c>
      <c r="R115" s="586">
        <v>0.5</v>
      </c>
      <c r="S115" s="585" t="s">
        <v>1044</v>
      </c>
      <c r="T115" s="164" t="s">
        <v>1696</v>
      </c>
      <c r="U115" s="165" t="s">
        <v>1311</v>
      </c>
      <c r="V115" s="166">
        <v>43760</v>
      </c>
      <c r="W115" s="167" t="s">
        <v>1624</v>
      </c>
      <c r="X115" s="168"/>
      <c r="Y115" s="169"/>
      <c r="Z115" s="161"/>
      <c r="AA115" s="188"/>
      <c r="AB115" s="189"/>
      <c r="AC115" s="190"/>
      <c r="AD115" s="189"/>
    </row>
    <row r="116" spans="1:30" s="18" customFormat="1" ht="270" x14ac:dyDescent="0.25">
      <c r="A116" s="396">
        <v>106</v>
      </c>
      <c r="B116" s="397" t="s">
        <v>168</v>
      </c>
      <c r="C116" s="158" t="s">
        <v>1484</v>
      </c>
      <c r="D116" s="159" t="s">
        <v>1485</v>
      </c>
      <c r="E116" s="160" t="s">
        <v>1486</v>
      </c>
      <c r="F116" s="160" t="s">
        <v>1487</v>
      </c>
      <c r="G116" s="615" t="s">
        <v>534</v>
      </c>
      <c r="H116" s="161" t="s">
        <v>628</v>
      </c>
      <c r="I116" s="160" t="s">
        <v>1488</v>
      </c>
      <c r="J116" s="160" t="s">
        <v>1489</v>
      </c>
      <c r="K116" s="160" t="s">
        <v>1490</v>
      </c>
      <c r="L116" s="160" t="s">
        <v>1465</v>
      </c>
      <c r="M116" s="162">
        <v>4</v>
      </c>
      <c r="N116" s="163">
        <v>43692</v>
      </c>
      <c r="O116" s="163">
        <v>43921</v>
      </c>
      <c r="P116" s="162">
        <v>30</v>
      </c>
      <c r="Q116" s="584" t="s">
        <v>1658</v>
      </c>
      <c r="R116" s="586">
        <v>0.5</v>
      </c>
      <c r="S116" s="585" t="s">
        <v>1044</v>
      </c>
      <c r="T116" s="164" t="s">
        <v>1697</v>
      </c>
      <c r="U116" s="165" t="s">
        <v>1311</v>
      </c>
      <c r="V116" s="166">
        <v>43760</v>
      </c>
      <c r="W116" s="167" t="s">
        <v>1624</v>
      </c>
      <c r="X116" s="168"/>
      <c r="Y116" s="169"/>
      <c r="Z116" s="161"/>
      <c r="AA116" s="188"/>
      <c r="AB116" s="189"/>
      <c r="AC116" s="190"/>
      <c r="AD116" s="189"/>
    </row>
    <row r="117" spans="1:30" s="18" customFormat="1" ht="225" x14ac:dyDescent="0.25">
      <c r="A117" s="396">
        <v>107</v>
      </c>
      <c r="B117" s="397" t="s">
        <v>169</v>
      </c>
      <c r="C117" s="158" t="s">
        <v>1491</v>
      </c>
      <c r="D117" s="159" t="s">
        <v>1492</v>
      </c>
      <c r="E117" s="160" t="s">
        <v>1493</v>
      </c>
      <c r="F117" s="160" t="s">
        <v>1494</v>
      </c>
      <c r="G117" s="615" t="s">
        <v>534</v>
      </c>
      <c r="H117" s="161" t="s">
        <v>628</v>
      </c>
      <c r="I117" s="160" t="s">
        <v>1495</v>
      </c>
      <c r="J117" s="160" t="s">
        <v>1496</v>
      </c>
      <c r="K117" s="160" t="s">
        <v>1497</v>
      </c>
      <c r="L117" s="160" t="s">
        <v>1465</v>
      </c>
      <c r="M117" s="162">
        <v>3</v>
      </c>
      <c r="N117" s="163">
        <v>43692</v>
      </c>
      <c r="O117" s="163">
        <v>43921</v>
      </c>
      <c r="P117" s="162">
        <v>30</v>
      </c>
      <c r="Q117" s="584" t="s">
        <v>1659</v>
      </c>
      <c r="R117" s="586">
        <v>0.2</v>
      </c>
      <c r="S117" s="585" t="s">
        <v>1044</v>
      </c>
      <c r="T117" s="164" t="s">
        <v>1698</v>
      </c>
      <c r="U117" s="165" t="s">
        <v>1311</v>
      </c>
      <c r="V117" s="166">
        <v>43760</v>
      </c>
      <c r="W117" s="167" t="s">
        <v>1624</v>
      </c>
      <c r="X117" s="168"/>
      <c r="Y117" s="169"/>
      <c r="Z117" s="161"/>
      <c r="AA117" s="188"/>
      <c r="AB117" s="189"/>
      <c r="AC117" s="190"/>
      <c r="AD117" s="189"/>
    </row>
    <row r="118" spans="1:30" ht="174.75" customHeight="1" x14ac:dyDescent="0.25">
      <c r="A118" s="401">
        <v>108</v>
      </c>
      <c r="B118" s="402" t="s">
        <v>170</v>
      </c>
      <c r="C118" s="403" t="s">
        <v>24</v>
      </c>
      <c r="D118" s="663">
        <v>2</v>
      </c>
      <c r="E118" s="643" t="s">
        <v>590</v>
      </c>
      <c r="F118" s="643" t="s">
        <v>675</v>
      </c>
      <c r="G118" s="656" t="s">
        <v>535</v>
      </c>
      <c r="H118" s="663" t="s">
        <v>618</v>
      </c>
      <c r="I118" s="643" t="s">
        <v>800</v>
      </c>
      <c r="J118" s="404" t="s">
        <v>801</v>
      </c>
      <c r="K118" s="404" t="s">
        <v>966</v>
      </c>
      <c r="L118" s="404" t="s">
        <v>967</v>
      </c>
      <c r="M118" s="405">
        <v>1</v>
      </c>
      <c r="N118" s="406">
        <v>41275</v>
      </c>
      <c r="O118" s="407">
        <v>42068</v>
      </c>
      <c r="P118" s="408">
        <v>20</v>
      </c>
      <c r="Q118" s="553">
        <v>0.1</v>
      </c>
      <c r="R118" s="553" t="s">
        <v>1599</v>
      </c>
      <c r="S118" s="554" t="s">
        <v>1502</v>
      </c>
      <c r="T118" s="410" t="s">
        <v>1725</v>
      </c>
      <c r="U118" s="412" t="s">
        <v>1311</v>
      </c>
      <c r="V118" s="417">
        <v>40474</v>
      </c>
      <c r="W118" s="412" t="s">
        <v>1624</v>
      </c>
      <c r="X118" s="409"/>
      <c r="Y118" s="413"/>
      <c r="Z118" s="411"/>
      <c r="AA118" s="414"/>
      <c r="AB118" s="415"/>
      <c r="AC118" s="416"/>
      <c r="AD118" s="415"/>
    </row>
    <row r="119" spans="1:30" ht="72" customHeight="1" x14ac:dyDescent="0.25">
      <c r="A119" s="401">
        <v>109</v>
      </c>
      <c r="B119" s="402" t="s">
        <v>171</v>
      </c>
      <c r="C119" s="403" t="s">
        <v>24</v>
      </c>
      <c r="D119" s="663"/>
      <c r="E119" s="643"/>
      <c r="F119" s="643"/>
      <c r="G119" s="656"/>
      <c r="H119" s="663"/>
      <c r="I119" s="643"/>
      <c r="J119" s="643" t="s">
        <v>802</v>
      </c>
      <c r="K119" s="404" t="s">
        <v>968</v>
      </c>
      <c r="L119" s="404" t="s">
        <v>969</v>
      </c>
      <c r="M119" s="404">
        <v>1</v>
      </c>
      <c r="N119" s="406">
        <v>41275</v>
      </c>
      <c r="O119" s="407">
        <v>42069</v>
      </c>
      <c r="P119" s="408">
        <v>20</v>
      </c>
      <c r="Q119" s="553">
        <v>0.1</v>
      </c>
      <c r="R119" s="553" t="s">
        <v>1599</v>
      </c>
      <c r="S119" s="554" t="s">
        <v>1502</v>
      </c>
      <c r="T119" s="410" t="s">
        <v>1725</v>
      </c>
      <c r="U119" s="412" t="s">
        <v>1311</v>
      </c>
      <c r="V119" s="417">
        <v>40474</v>
      </c>
      <c r="W119" s="412" t="s">
        <v>1624</v>
      </c>
      <c r="X119" s="409"/>
      <c r="Y119" s="413"/>
      <c r="Z119" s="411"/>
      <c r="AA119" s="414"/>
      <c r="AB119" s="415"/>
      <c r="AC119" s="415"/>
      <c r="AD119" s="415"/>
    </row>
    <row r="120" spans="1:30" ht="114" customHeight="1" x14ac:dyDescent="0.25">
      <c r="A120" s="401">
        <v>110</v>
      </c>
      <c r="B120" s="402" t="s">
        <v>172</v>
      </c>
      <c r="C120" s="403" t="s">
        <v>24</v>
      </c>
      <c r="D120" s="663"/>
      <c r="E120" s="643"/>
      <c r="F120" s="643"/>
      <c r="G120" s="656"/>
      <c r="H120" s="663"/>
      <c r="I120" s="405" t="s">
        <v>803</v>
      </c>
      <c r="J120" s="643"/>
      <c r="K120" s="404" t="s">
        <v>970</v>
      </c>
      <c r="L120" s="405" t="s">
        <v>971</v>
      </c>
      <c r="M120" s="405">
        <v>1</v>
      </c>
      <c r="N120" s="406">
        <v>41548</v>
      </c>
      <c r="O120" s="407">
        <v>42100</v>
      </c>
      <c r="P120" s="408">
        <v>4</v>
      </c>
      <c r="Q120" s="555">
        <v>0</v>
      </c>
      <c r="R120" s="555" t="s">
        <v>1600</v>
      </c>
      <c r="S120" s="556" t="s">
        <v>1045</v>
      </c>
      <c r="T120" s="410" t="s">
        <v>1726</v>
      </c>
      <c r="U120" s="412" t="s">
        <v>1311</v>
      </c>
      <c r="V120" s="417">
        <v>40474</v>
      </c>
      <c r="W120" s="412" t="s">
        <v>1624</v>
      </c>
      <c r="X120" s="418"/>
      <c r="Y120" s="413"/>
      <c r="Z120" s="411"/>
      <c r="AA120" s="414"/>
      <c r="AB120" s="415"/>
      <c r="AC120" s="416"/>
      <c r="AD120" s="415"/>
    </row>
    <row r="121" spans="1:30" ht="157.5" x14ac:dyDescent="0.25">
      <c r="A121" s="401">
        <v>111</v>
      </c>
      <c r="B121" s="402" t="s">
        <v>173</v>
      </c>
      <c r="C121" s="403" t="s">
        <v>24</v>
      </c>
      <c r="D121" s="419">
        <v>3</v>
      </c>
      <c r="E121" s="405" t="s">
        <v>591</v>
      </c>
      <c r="F121" s="405" t="s">
        <v>676</v>
      </c>
      <c r="G121" s="305" t="s">
        <v>535</v>
      </c>
      <c r="H121" s="405" t="s">
        <v>618</v>
      </c>
      <c r="I121" s="405" t="s">
        <v>804</v>
      </c>
      <c r="J121" s="405" t="s">
        <v>805</v>
      </c>
      <c r="K121" s="405" t="s">
        <v>972</v>
      </c>
      <c r="L121" s="405" t="s">
        <v>973</v>
      </c>
      <c r="M121" s="405">
        <v>6</v>
      </c>
      <c r="N121" s="420">
        <v>41101</v>
      </c>
      <c r="O121" s="420">
        <v>41455</v>
      </c>
      <c r="P121" s="408">
        <v>4</v>
      </c>
      <c r="Q121" s="557">
        <v>0.2</v>
      </c>
      <c r="R121" s="558" t="s">
        <v>1601</v>
      </c>
      <c r="S121" s="559" t="s">
        <v>1044</v>
      </c>
      <c r="T121" s="558" t="s">
        <v>1601</v>
      </c>
      <c r="U121" s="412" t="s">
        <v>1311</v>
      </c>
      <c r="V121" s="417">
        <v>40474</v>
      </c>
      <c r="W121" s="412" t="s">
        <v>1624</v>
      </c>
      <c r="X121" s="421"/>
      <c r="Y121" s="413"/>
      <c r="Z121" s="411"/>
      <c r="AA121" s="414"/>
      <c r="AB121" s="415"/>
      <c r="AC121" s="416"/>
      <c r="AD121" s="415"/>
    </row>
    <row r="122" spans="1:30" ht="236.25" x14ac:dyDescent="0.25">
      <c r="A122" s="401">
        <v>112</v>
      </c>
      <c r="B122" s="402" t="s">
        <v>174</v>
      </c>
      <c r="C122" s="403" t="s">
        <v>24</v>
      </c>
      <c r="D122" s="423" t="s">
        <v>387</v>
      </c>
      <c r="E122" s="424" t="s">
        <v>388</v>
      </c>
      <c r="F122" s="424" t="s">
        <v>677</v>
      </c>
      <c r="G122" s="616" t="s">
        <v>535</v>
      </c>
      <c r="H122" s="425" t="s">
        <v>627</v>
      </c>
      <c r="I122" s="424" t="s">
        <v>390</v>
      </c>
      <c r="J122" s="424" t="s">
        <v>391</v>
      </c>
      <c r="K122" s="424" t="s">
        <v>974</v>
      </c>
      <c r="L122" s="424" t="s">
        <v>392</v>
      </c>
      <c r="M122" s="424">
        <v>1</v>
      </c>
      <c r="N122" s="420">
        <v>40267</v>
      </c>
      <c r="O122" s="407">
        <v>40589</v>
      </c>
      <c r="P122" s="408">
        <v>14</v>
      </c>
      <c r="Q122" s="570">
        <v>0.2</v>
      </c>
      <c r="R122" s="560" t="s">
        <v>1602</v>
      </c>
      <c r="S122" s="559" t="s">
        <v>1044</v>
      </c>
      <c r="T122" s="558" t="s">
        <v>1747</v>
      </c>
      <c r="U122" s="412" t="s">
        <v>1311</v>
      </c>
      <c r="V122" s="417">
        <v>40474</v>
      </c>
      <c r="W122" s="412" t="s">
        <v>1624</v>
      </c>
      <c r="X122" s="426"/>
      <c r="Y122" s="413"/>
      <c r="Z122" s="411"/>
      <c r="AA122" s="414"/>
      <c r="AB122" s="415"/>
      <c r="AC122" s="416"/>
      <c r="AD122" s="415"/>
    </row>
    <row r="123" spans="1:30" ht="236.25" x14ac:dyDescent="0.25">
      <c r="A123" s="401">
        <v>113</v>
      </c>
      <c r="B123" s="402" t="s">
        <v>175</v>
      </c>
      <c r="C123" s="403" t="s">
        <v>24</v>
      </c>
      <c r="D123" s="664" t="s">
        <v>492</v>
      </c>
      <c r="E123" s="681" t="s">
        <v>592</v>
      </c>
      <c r="F123" s="644" t="s">
        <v>678</v>
      </c>
      <c r="G123" s="704" t="s">
        <v>535</v>
      </c>
      <c r="H123" s="664" t="s">
        <v>620</v>
      </c>
      <c r="I123" s="644" t="s">
        <v>806</v>
      </c>
      <c r="J123" s="644" t="s">
        <v>807</v>
      </c>
      <c r="K123" s="428" t="s">
        <v>1374</v>
      </c>
      <c r="L123" s="429" t="s">
        <v>975</v>
      </c>
      <c r="M123" s="430">
        <v>7</v>
      </c>
      <c r="N123" s="431">
        <v>41699</v>
      </c>
      <c r="O123" s="431">
        <v>42094</v>
      </c>
      <c r="P123" s="408">
        <v>14</v>
      </c>
      <c r="Q123" s="571">
        <v>0.2</v>
      </c>
      <c r="R123" s="553" t="s">
        <v>1603</v>
      </c>
      <c r="S123" s="554" t="s">
        <v>1044</v>
      </c>
      <c r="T123" s="410" t="s">
        <v>1727</v>
      </c>
      <c r="U123" s="412" t="s">
        <v>1311</v>
      </c>
      <c r="V123" s="417">
        <v>40474</v>
      </c>
      <c r="W123" s="412" t="s">
        <v>1624</v>
      </c>
      <c r="X123" s="432"/>
      <c r="Y123" s="413"/>
      <c r="Z123" s="411"/>
      <c r="AA123" s="414"/>
      <c r="AB123" s="415"/>
      <c r="AC123" s="415"/>
      <c r="AD123" s="415"/>
    </row>
    <row r="124" spans="1:30" ht="189" x14ac:dyDescent="0.25">
      <c r="A124" s="401">
        <v>114</v>
      </c>
      <c r="B124" s="402" t="s">
        <v>176</v>
      </c>
      <c r="C124" s="403" t="s">
        <v>24</v>
      </c>
      <c r="D124" s="664"/>
      <c r="E124" s="681"/>
      <c r="F124" s="644"/>
      <c r="G124" s="704"/>
      <c r="H124" s="664"/>
      <c r="I124" s="644"/>
      <c r="J124" s="644"/>
      <c r="K124" s="428" t="s">
        <v>1375</v>
      </c>
      <c r="L124" s="429" t="s">
        <v>975</v>
      </c>
      <c r="M124" s="430">
        <v>7</v>
      </c>
      <c r="N124" s="431">
        <v>41730</v>
      </c>
      <c r="O124" s="431">
        <v>42124</v>
      </c>
      <c r="P124" s="408">
        <v>14</v>
      </c>
      <c r="Q124" s="570">
        <v>0</v>
      </c>
      <c r="R124" s="561" t="s">
        <v>1604</v>
      </c>
      <c r="S124" s="554" t="s">
        <v>1045</v>
      </c>
      <c r="T124" s="410" t="s">
        <v>1727</v>
      </c>
      <c r="U124" s="412" t="s">
        <v>1311</v>
      </c>
      <c r="V124" s="417">
        <v>40474</v>
      </c>
      <c r="W124" s="412" t="s">
        <v>1624</v>
      </c>
      <c r="X124" s="432"/>
      <c r="Y124" s="413"/>
      <c r="Z124" s="411"/>
      <c r="AA124" s="414"/>
      <c r="AB124" s="415"/>
      <c r="AC124" s="416"/>
      <c r="AD124" s="415"/>
    </row>
    <row r="125" spans="1:30" ht="283.5" x14ac:dyDescent="0.25">
      <c r="A125" s="401">
        <v>115</v>
      </c>
      <c r="B125" s="402" t="s">
        <v>177</v>
      </c>
      <c r="C125" s="403" t="s">
        <v>24</v>
      </c>
      <c r="D125" s="664"/>
      <c r="E125" s="681"/>
      <c r="F125" s="644"/>
      <c r="G125" s="704"/>
      <c r="H125" s="664"/>
      <c r="I125" s="644"/>
      <c r="J125" s="644"/>
      <c r="K125" s="428" t="s">
        <v>976</v>
      </c>
      <c r="L125" s="429" t="s">
        <v>975</v>
      </c>
      <c r="M125" s="430">
        <v>10</v>
      </c>
      <c r="N125" s="431">
        <v>41760</v>
      </c>
      <c r="O125" s="431">
        <v>42153</v>
      </c>
      <c r="P125" s="408">
        <v>22</v>
      </c>
      <c r="Q125" s="561" t="s">
        <v>1605</v>
      </c>
      <c r="R125" s="562" t="s">
        <v>1606</v>
      </c>
      <c r="S125" s="554" t="s">
        <v>1044</v>
      </c>
      <c r="T125" s="410" t="s">
        <v>1727</v>
      </c>
      <c r="U125" s="412" t="s">
        <v>1311</v>
      </c>
      <c r="V125" s="417">
        <v>40474</v>
      </c>
      <c r="W125" s="412" t="s">
        <v>1624</v>
      </c>
      <c r="X125" s="432"/>
      <c r="Y125" s="413"/>
      <c r="Z125" s="411"/>
      <c r="AA125" s="414"/>
      <c r="AB125" s="415"/>
      <c r="AC125" s="416"/>
      <c r="AD125" s="415"/>
    </row>
    <row r="126" spans="1:30" ht="189" x14ac:dyDescent="0.25">
      <c r="A126" s="401">
        <v>116</v>
      </c>
      <c r="B126" s="402" t="s">
        <v>178</v>
      </c>
      <c r="C126" s="403" t="s">
        <v>24</v>
      </c>
      <c r="D126" s="664"/>
      <c r="E126" s="681"/>
      <c r="F126" s="644"/>
      <c r="G126" s="704"/>
      <c r="H126" s="664"/>
      <c r="I126" s="644"/>
      <c r="J126" s="644"/>
      <c r="K126" s="428" t="s">
        <v>977</v>
      </c>
      <c r="L126" s="429" t="s">
        <v>975</v>
      </c>
      <c r="M126" s="430">
        <v>8</v>
      </c>
      <c r="N126" s="431">
        <v>41791</v>
      </c>
      <c r="O126" s="431">
        <v>42185</v>
      </c>
      <c r="P126" s="408">
        <v>14</v>
      </c>
      <c r="Q126" s="561">
        <v>0.2</v>
      </c>
      <c r="R126" s="562" t="s">
        <v>1607</v>
      </c>
      <c r="S126" s="554" t="s">
        <v>1044</v>
      </c>
      <c r="T126" s="410" t="s">
        <v>1727</v>
      </c>
      <c r="U126" s="412" t="s">
        <v>1311</v>
      </c>
      <c r="V126" s="417">
        <v>40474</v>
      </c>
      <c r="W126" s="412" t="s">
        <v>1624</v>
      </c>
      <c r="X126" s="432"/>
      <c r="Y126" s="413"/>
      <c r="Z126" s="411"/>
      <c r="AA126" s="414"/>
      <c r="AB126" s="415"/>
      <c r="AC126" s="416"/>
      <c r="AD126" s="415"/>
    </row>
    <row r="127" spans="1:30" ht="63" x14ac:dyDescent="0.25">
      <c r="A127" s="401">
        <v>117</v>
      </c>
      <c r="B127" s="402" t="s">
        <v>234</v>
      </c>
      <c r="C127" s="403" t="s">
        <v>24</v>
      </c>
      <c r="D127" s="664"/>
      <c r="E127" s="681"/>
      <c r="F127" s="644"/>
      <c r="G127" s="704"/>
      <c r="H127" s="664"/>
      <c r="I127" s="644"/>
      <c r="J127" s="644"/>
      <c r="K127" s="428" t="s">
        <v>978</v>
      </c>
      <c r="L127" s="429" t="s">
        <v>873</v>
      </c>
      <c r="M127" s="429">
        <v>1</v>
      </c>
      <c r="N127" s="431">
        <v>41731</v>
      </c>
      <c r="O127" s="431">
        <v>42200</v>
      </c>
      <c r="P127" s="408">
        <v>4</v>
      </c>
      <c r="Q127" s="570">
        <v>0</v>
      </c>
      <c r="R127" s="562" t="s">
        <v>1608</v>
      </c>
      <c r="S127" s="554" t="s">
        <v>1045</v>
      </c>
      <c r="T127" s="410" t="s">
        <v>1727</v>
      </c>
      <c r="U127" s="412" t="s">
        <v>1311</v>
      </c>
      <c r="V127" s="417">
        <v>40474</v>
      </c>
      <c r="W127" s="412" t="s">
        <v>1624</v>
      </c>
      <c r="X127" s="432"/>
      <c r="Y127" s="413"/>
      <c r="Z127" s="411"/>
      <c r="AA127" s="414"/>
      <c r="AB127" s="415"/>
      <c r="AC127" s="416"/>
      <c r="AD127" s="415"/>
    </row>
    <row r="128" spans="1:30" ht="173.25" x14ac:dyDescent="0.25">
      <c r="A128" s="401">
        <v>118</v>
      </c>
      <c r="B128" s="402" t="s">
        <v>401</v>
      </c>
      <c r="C128" s="403" t="s">
        <v>24</v>
      </c>
      <c r="D128" s="433" t="s">
        <v>493</v>
      </c>
      <c r="E128" s="434" t="s">
        <v>593</v>
      </c>
      <c r="F128" s="435" t="s">
        <v>679</v>
      </c>
      <c r="G128" s="617" t="s">
        <v>536</v>
      </c>
      <c r="H128" s="433" t="s">
        <v>619</v>
      </c>
      <c r="I128" s="428" t="s">
        <v>809</v>
      </c>
      <c r="J128" s="435" t="s">
        <v>808</v>
      </c>
      <c r="K128" s="428" t="s">
        <v>979</v>
      </c>
      <c r="L128" s="429" t="s">
        <v>980</v>
      </c>
      <c r="M128" s="429">
        <v>1</v>
      </c>
      <c r="N128" s="431">
        <v>42320</v>
      </c>
      <c r="O128" s="431">
        <v>42063</v>
      </c>
      <c r="P128" s="408">
        <v>24</v>
      </c>
      <c r="Q128" s="570">
        <v>1</v>
      </c>
      <c r="R128" s="563" t="s">
        <v>1609</v>
      </c>
      <c r="S128" s="564" t="s">
        <v>1046</v>
      </c>
      <c r="T128" s="410" t="s">
        <v>1728</v>
      </c>
      <c r="U128" s="412" t="s">
        <v>1729</v>
      </c>
      <c r="V128" s="417">
        <v>40474</v>
      </c>
      <c r="W128" s="412" t="s">
        <v>1624</v>
      </c>
      <c r="X128" s="421"/>
      <c r="Y128" s="413"/>
      <c r="Z128" s="411"/>
      <c r="AA128" s="414"/>
      <c r="AB128" s="415"/>
      <c r="AC128" s="416"/>
      <c r="AD128" s="415"/>
    </row>
    <row r="129" spans="1:30" ht="173.25" x14ac:dyDescent="0.25">
      <c r="A129" s="401">
        <v>119</v>
      </c>
      <c r="B129" s="402" t="s">
        <v>402</v>
      </c>
      <c r="C129" s="403" t="s">
        <v>24</v>
      </c>
      <c r="D129" s="433" t="s">
        <v>494</v>
      </c>
      <c r="E129" s="434" t="s">
        <v>594</v>
      </c>
      <c r="F129" s="435" t="s">
        <v>680</v>
      </c>
      <c r="G129" s="617" t="s">
        <v>537</v>
      </c>
      <c r="H129" s="433" t="s">
        <v>619</v>
      </c>
      <c r="I129" s="428" t="s">
        <v>811</v>
      </c>
      <c r="J129" s="435" t="s">
        <v>810</v>
      </c>
      <c r="K129" s="428" t="s">
        <v>981</v>
      </c>
      <c r="L129" s="429" t="s">
        <v>982</v>
      </c>
      <c r="M129" s="436">
        <v>1</v>
      </c>
      <c r="N129" s="431">
        <v>42338</v>
      </c>
      <c r="O129" s="431">
        <v>42353</v>
      </c>
      <c r="P129" s="408">
        <v>24</v>
      </c>
      <c r="Q129" s="570">
        <v>1</v>
      </c>
      <c r="R129" s="563" t="s">
        <v>1609</v>
      </c>
      <c r="S129" s="564" t="s">
        <v>1046</v>
      </c>
      <c r="T129" s="563" t="s">
        <v>1609</v>
      </c>
      <c r="U129" s="412" t="s">
        <v>1730</v>
      </c>
      <c r="V129" s="417">
        <v>40474</v>
      </c>
      <c r="W129" s="412" t="s">
        <v>1624</v>
      </c>
      <c r="X129" s="421"/>
      <c r="Y129" s="413"/>
      <c r="Z129" s="411"/>
      <c r="AA129" s="414"/>
      <c r="AB129" s="415"/>
      <c r="AC129" s="416"/>
      <c r="AD129" s="415"/>
    </row>
    <row r="130" spans="1:30" ht="94.5" x14ac:dyDescent="0.25">
      <c r="A130" s="401">
        <v>120</v>
      </c>
      <c r="B130" s="402" t="s">
        <v>403</v>
      </c>
      <c r="C130" s="403" t="s">
        <v>24</v>
      </c>
      <c r="D130" s="424" t="s">
        <v>495</v>
      </c>
      <c r="E130" s="437" t="s">
        <v>595</v>
      </c>
      <c r="F130" s="428" t="s">
        <v>681</v>
      </c>
      <c r="G130" s="616" t="s">
        <v>537</v>
      </c>
      <c r="H130" s="424" t="s">
        <v>619</v>
      </c>
      <c r="I130" s="428" t="s">
        <v>812</v>
      </c>
      <c r="J130" s="428" t="s">
        <v>813</v>
      </c>
      <c r="K130" s="428" t="s">
        <v>983</v>
      </c>
      <c r="L130" s="429" t="s">
        <v>984</v>
      </c>
      <c r="M130" s="429">
        <v>1</v>
      </c>
      <c r="N130" s="431">
        <v>42272</v>
      </c>
      <c r="O130" s="431">
        <v>42460</v>
      </c>
      <c r="P130" s="408">
        <v>24</v>
      </c>
      <c r="Q130" s="557">
        <v>0.5</v>
      </c>
      <c r="R130" s="565" t="s">
        <v>1610</v>
      </c>
      <c r="S130" s="564" t="s">
        <v>1044</v>
      </c>
      <c r="T130" s="438" t="s">
        <v>1731</v>
      </c>
      <c r="U130" s="412" t="s">
        <v>1311</v>
      </c>
      <c r="V130" s="417">
        <v>40474</v>
      </c>
      <c r="W130" s="412" t="s">
        <v>1624</v>
      </c>
      <c r="X130" s="421"/>
      <c r="Y130" s="413"/>
      <c r="Z130" s="411"/>
      <c r="AA130" s="414"/>
      <c r="AB130" s="415"/>
      <c r="AC130" s="415"/>
      <c r="AD130" s="415"/>
    </row>
    <row r="131" spans="1:30" ht="173.25" x14ac:dyDescent="0.25">
      <c r="A131" s="401">
        <v>121</v>
      </c>
      <c r="B131" s="402" t="s">
        <v>404</v>
      </c>
      <c r="C131" s="403" t="s">
        <v>24</v>
      </c>
      <c r="D131" s="433" t="s">
        <v>496</v>
      </c>
      <c r="E131" s="434" t="s">
        <v>596</v>
      </c>
      <c r="F131" s="435" t="s">
        <v>682</v>
      </c>
      <c r="G131" s="617" t="s">
        <v>537</v>
      </c>
      <c r="H131" s="433" t="s">
        <v>618</v>
      </c>
      <c r="I131" s="428" t="s">
        <v>809</v>
      </c>
      <c r="J131" s="435" t="s">
        <v>808</v>
      </c>
      <c r="K131" s="428" t="s">
        <v>979</v>
      </c>
      <c r="L131" s="429" t="s">
        <v>980</v>
      </c>
      <c r="M131" s="429">
        <v>1</v>
      </c>
      <c r="N131" s="431">
        <v>42320</v>
      </c>
      <c r="O131" s="431">
        <v>42063</v>
      </c>
      <c r="P131" s="408">
        <v>14</v>
      </c>
      <c r="Q131" s="570">
        <v>1</v>
      </c>
      <c r="R131" s="563" t="s">
        <v>1609</v>
      </c>
      <c r="S131" s="564" t="s">
        <v>1046</v>
      </c>
      <c r="T131" s="427" t="s">
        <v>1609</v>
      </c>
      <c r="U131" s="412" t="s">
        <v>1729</v>
      </c>
      <c r="V131" s="417">
        <v>40474</v>
      </c>
      <c r="W131" s="412" t="s">
        <v>1624</v>
      </c>
      <c r="X131" s="421"/>
      <c r="Y131" s="413"/>
      <c r="Z131" s="411"/>
      <c r="AA131" s="414"/>
      <c r="AB131" s="415"/>
      <c r="AC131" s="416"/>
      <c r="AD131" s="415"/>
    </row>
    <row r="132" spans="1:30" ht="110.25" x14ac:dyDescent="0.25">
      <c r="A132" s="401">
        <v>122</v>
      </c>
      <c r="B132" s="402" t="s">
        <v>1047</v>
      </c>
      <c r="C132" s="403" t="s">
        <v>24</v>
      </c>
      <c r="D132" s="424" t="s">
        <v>497</v>
      </c>
      <c r="E132" s="437" t="s">
        <v>543</v>
      </c>
      <c r="F132" s="428" t="s">
        <v>683</v>
      </c>
      <c r="G132" s="616" t="s">
        <v>537</v>
      </c>
      <c r="H132" s="424" t="s">
        <v>629</v>
      </c>
      <c r="I132" s="428" t="s">
        <v>814</v>
      </c>
      <c r="J132" s="428" t="s">
        <v>815</v>
      </c>
      <c r="K132" s="428" t="s">
        <v>985</v>
      </c>
      <c r="L132" s="429" t="s">
        <v>986</v>
      </c>
      <c r="M132" s="436">
        <v>1</v>
      </c>
      <c r="N132" s="431">
        <v>42320</v>
      </c>
      <c r="O132" s="431">
        <v>42369</v>
      </c>
      <c r="P132" s="408">
        <v>14</v>
      </c>
      <c r="Q132" s="566">
        <v>0.5</v>
      </c>
      <c r="R132" s="567" t="s">
        <v>1611</v>
      </c>
      <c r="S132" s="572" t="s">
        <v>1044</v>
      </c>
      <c r="T132" s="590" t="s">
        <v>1732</v>
      </c>
      <c r="U132" s="412" t="s">
        <v>1311</v>
      </c>
      <c r="V132" s="417">
        <v>40474</v>
      </c>
      <c r="W132" s="412" t="s">
        <v>1624</v>
      </c>
      <c r="X132" s="424"/>
      <c r="Y132" s="413"/>
      <c r="Z132" s="411"/>
      <c r="AA132" s="414"/>
      <c r="AB132" s="415"/>
      <c r="AC132" s="416"/>
      <c r="AD132" s="414"/>
    </row>
    <row r="133" spans="1:30" ht="94.5" x14ac:dyDescent="0.25">
      <c r="A133" s="401">
        <v>123</v>
      </c>
      <c r="B133" s="402" t="s">
        <v>1048</v>
      </c>
      <c r="C133" s="403" t="s">
        <v>24</v>
      </c>
      <c r="D133" s="424" t="s">
        <v>498</v>
      </c>
      <c r="E133" s="437" t="s">
        <v>597</v>
      </c>
      <c r="F133" s="428" t="s">
        <v>684</v>
      </c>
      <c r="G133" s="616" t="s">
        <v>537</v>
      </c>
      <c r="H133" s="424" t="s">
        <v>618</v>
      </c>
      <c r="I133" s="428" t="s">
        <v>816</v>
      </c>
      <c r="J133" s="428" t="s">
        <v>817</v>
      </c>
      <c r="K133" s="428" t="s">
        <v>987</v>
      </c>
      <c r="L133" s="429" t="s">
        <v>988</v>
      </c>
      <c r="M133" s="429">
        <v>2</v>
      </c>
      <c r="N133" s="431">
        <v>42928</v>
      </c>
      <c r="O133" s="431">
        <v>43007</v>
      </c>
      <c r="P133" s="408">
        <v>14</v>
      </c>
      <c r="Q133" s="557">
        <v>0.8</v>
      </c>
      <c r="R133" s="567" t="s">
        <v>1612</v>
      </c>
      <c r="S133" s="564" t="s">
        <v>1044</v>
      </c>
      <c r="T133" s="592" t="s">
        <v>1742</v>
      </c>
      <c r="U133" s="412" t="s">
        <v>1311</v>
      </c>
      <c r="V133" s="417">
        <v>40474</v>
      </c>
      <c r="W133" s="412" t="s">
        <v>1624</v>
      </c>
      <c r="X133" s="421"/>
      <c r="Y133" s="413"/>
      <c r="Z133" s="411"/>
      <c r="AA133" s="414"/>
      <c r="AB133" s="415"/>
      <c r="AC133" s="416"/>
      <c r="AD133" s="414"/>
    </row>
    <row r="134" spans="1:30" ht="157.5" x14ac:dyDescent="0.25">
      <c r="A134" s="401">
        <v>124</v>
      </c>
      <c r="B134" s="402" t="s">
        <v>1049</v>
      </c>
      <c r="C134" s="403" t="s">
        <v>24</v>
      </c>
      <c r="D134" s="424" t="s">
        <v>499</v>
      </c>
      <c r="E134" s="437" t="s">
        <v>598</v>
      </c>
      <c r="F134" s="428" t="s">
        <v>635</v>
      </c>
      <c r="G134" s="616" t="s">
        <v>537</v>
      </c>
      <c r="H134" s="424" t="s">
        <v>618</v>
      </c>
      <c r="I134" s="428" t="s">
        <v>818</v>
      </c>
      <c r="J134" s="428" t="s">
        <v>819</v>
      </c>
      <c r="K134" s="428" t="s">
        <v>989</v>
      </c>
      <c r="L134" s="429" t="s">
        <v>990</v>
      </c>
      <c r="M134" s="429">
        <v>1</v>
      </c>
      <c r="N134" s="431">
        <v>43067</v>
      </c>
      <c r="O134" s="431">
        <v>43189</v>
      </c>
      <c r="P134" s="408">
        <v>20</v>
      </c>
      <c r="Q134" s="557">
        <v>1</v>
      </c>
      <c r="R134" s="567" t="s">
        <v>1613</v>
      </c>
      <c r="S134" s="559" t="s">
        <v>1046</v>
      </c>
      <c r="T134" s="567" t="s">
        <v>1633</v>
      </c>
      <c r="U134" s="591" t="s">
        <v>1634</v>
      </c>
      <c r="V134" s="417">
        <v>40474</v>
      </c>
      <c r="W134" s="412" t="s">
        <v>1624</v>
      </c>
      <c r="X134" s="421"/>
      <c r="Y134" s="413"/>
      <c r="Z134" s="411"/>
      <c r="AA134" s="414"/>
      <c r="AB134" s="416"/>
      <c r="AC134" s="416"/>
      <c r="AD134" s="415"/>
    </row>
    <row r="135" spans="1:30" ht="409.5" x14ac:dyDescent="0.25">
      <c r="A135" s="401">
        <v>125</v>
      </c>
      <c r="B135" s="402" t="s">
        <v>1050</v>
      </c>
      <c r="C135" s="403" t="s">
        <v>24</v>
      </c>
      <c r="D135" s="424" t="s">
        <v>500</v>
      </c>
      <c r="E135" s="437" t="s">
        <v>599</v>
      </c>
      <c r="F135" s="428" t="s">
        <v>685</v>
      </c>
      <c r="G135" s="616" t="s">
        <v>537</v>
      </c>
      <c r="H135" s="424" t="s">
        <v>618</v>
      </c>
      <c r="I135" s="428" t="s">
        <v>820</v>
      </c>
      <c r="J135" s="428" t="s">
        <v>821</v>
      </c>
      <c r="K135" s="428" t="s">
        <v>991</v>
      </c>
      <c r="L135" s="429" t="s">
        <v>992</v>
      </c>
      <c r="M135" s="436">
        <v>1</v>
      </c>
      <c r="N135" s="431">
        <v>43126</v>
      </c>
      <c r="O135" s="431">
        <v>43189</v>
      </c>
      <c r="P135" s="408">
        <v>20</v>
      </c>
      <c r="Q135" s="557">
        <v>0.5</v>
      </c>
      <c r="R135" s="558" t="s">
        <v>1614</v>
      </c>
      <c r="S135" s="559" t="s">
        <v>1044</v>
      </c>
      <c r="T135" s="567" t="s">
        <v>1733</v>
      </c>
      <c r="U135" s="412" t="s">
        <v>1311</v>
      </c>
      <c r="V135" s="417">
        <v>40474</v>
      </c>
      <c r="W135" s="412" t="s">
        <v>1624</v>
      </c>
      <c r="X135" s="421"/>
      <c r="Y135" s="413"/>
      <c r="Z135" s="411"/>
      <c r="AA135" s="414"/>
      <c r="AB135" s="416"/>
      <c r="AC135" s="416"/>
      <c r="AD135" s="415"/>
    </row>
    <row r="136" spans="1:30" ht="157.5" x14ac:dyDescent="0.25">
      <c r="A136" s="401">
        <v>126</v>
      </c>
      <c r="B136" s="402" t="s">
        <v>1051</v>
      </c>
      <c r="C136" s="403" t="s">
        <v>24</v>
      </c>
      <c r="D136" s="424" t="s">
        <v>501</v>
      </c>
      <c r="E136" s="437" t="s">
        <v>600</v>
      </c>
      <c r="F136" s="428" t="s">
        <v>635</v>
      </c>
      <c r="G136" s="616" t="s">
        <v>537</v>
      </c>
      <c r="H136" s="424" t="s">
        <v>618</v>
      </c>
      <c r="I136" s="428" t="s">
        <v>818</v>
      </c>
      <c r="J136" s="428" t="s">
        <v>819</v>
      </c>
      <c r="K136" s="428" t="s">
        <v>989</v>
      </c>
      <c r="L136" s="429" t="s">
        <v>990</v>
      </c>
      <c r="M136" s="429">
        <v>1</v>
      </c>
      <c r="N136" s="431">
        <v>43067</v>
      </c>
      <c r="O136" s="431">
        <v>43189</v>
      </c>
      <c r="P136" s="408">
        <v>20</v>
      </c>
      <c r="Q136" s="557">
        <v>1</v>
      </c>
      <c r="R136" s="567" t="s">
        <v>1613</v>
      </c>
      <c r="S136" s="559" t="s">
        <v>1046</v>
      </c>
      <c r="T136" s="567" t="s">
        <v>1633</v>
      </c>
      <c r="U136" s="591" t="s">
        <v>1634</v>
      </c>
      <c r="V136" s="417">
        <v>40474</v>
      </c>
      <c r="W136" s="412" t="s">
        <v>1624</v>
      </c>
      <c r="X136" s="421"/>
      <c r="Y136" s="413"/>
      <c r="Z136" s="411"/>
      <c r="AA136" s="414"/>
      <c r="AB136" s="415"/>
      <c r="AC136" s="415"/>
      <c r="AD136" s="415"/>
    </row>
    <row r="137" spans="1:30" s="18" customFormat="1" ht="144.75" customHeight="1" x14ac:dyDescent="0.25">
      <c r="A137" s="401">
        <v>127</v>
      </c>
      <c r="B137" s="402" t="s">
        <v>1052</v>
      </c>
      <c r="C137" s="403" t="s">
        <v>24</v>
      </c>
      <c r="D137" s="424" t="s">
        <v>1228</v>
      </c>
      <c r="E137" s="437" t="s">
        <v>1179</v>
      </c>
      <c r="F137" s="428" t="s">
        <v>1230</v>
      </c>
      <c r="G137" s="616" t="s">
        <v>537</v>
      </c>
      <c r="H137" s="424" t="s">
        <v>618</v>
      </c>
      <c r="I137" s="428" t="s">
        <v>1231</v>
      </c>
      <c r="J137" s="428" t="s">
        <v>1232</v>
      </c>
      <c r="K137" s="428" t="s">
        <v>1234</v>
      </c>
      <c r="L137" s="429" t="s">
        <v>1233</v>
      </c>
      <c r="M137" s="429">
        <v>1</v>
      </c>
      <c r="N137" s="431">
        <v>43556</v>
      </c>
      <c r="O137" s="431">
        <v>43644</v>
      </c>
      <c r="P137" s="408">
        <v>10</v>
      </c>
      <c r="Q137" s="557">
        <v>0.1</v>
      </c>
      <c r="R137" s="568" t="s">
        <v>1615</v>
      </c>
      <c r="S137" s="559" t="s">
        <v>1044</v>
      </c>
      <c r="T137" s="422" t="s">
        <v>1615</v>
      </c>
      <c r="U137" s="412" t="s">
        <v>1311</v>
      </c>
      <c r="V137" s="417">
        <v>40474</v>
      </c>
      <c r="W137" s="412" t="s">
        <v>1624</v>
      </c>
      <c r="X137" s="421"/>
      <c r="Y137" s="413"/>
      <c r="Z137" s="411"/>
      <c r="AA137" s="414"/>
      <c r="AB137" s="415"/>
      <c r="AC137" s="416"/>
      <c r="AD137" s="415"/>
    </row>
    <row r="138" spans="1:30" s="18" customFormat="1" ht="113.25" customHeight="1" x14ac:dyDescent="0.25">
      <c r="A138" s="401">
        <v>128</v>
      </c>
      <c r="B138" s="402" t="s">
        <v>1053</v>
      </c>
      <c r="C138" s="403" t="s">
        <v>24</v>
      </c>
      <c r="D138" s="424" t="s">
        <v>1240</v>
      </c>
      <c r="E138" s="437" t="s">
        <v>1229</v>
      </c>
      <c r="F138" s="428" t="s">
        <v>1235</v>
      </c>
      <c r="G138" s="616" t="s">
        <v>537</v>
      </c>
      <c r="H138" s="424" t="s">
        <v>618</v>
      </c>
      <c r="I138" s="428" t="s">
        <v>1236</v>
      </c>
      <c r="J138" s="428" t="s">
        <v>1237</v>
      </c>
      <c r="K138" s="428" t="s">
        <v>1238</v>
      </c>
      <c r="L138" s="429" t="s">
        <v>1239</v>
      </c>
      <c r="M138" s="429">
        <v>1</v>
      </c>
      <c r="N138" s="431">
        <v>43564</v>
      </c>
      <c r="O138" s="431">
        <v>43585</v>
      </c>
      <c r="P138" s="408">
        <v>3</v>
      </c>
      <c r="Q138" s="557">
        <v>1</v>
      </c>
      <c r="R138" s="567" t="s">
        <v>1616</v>
      </c>
      <c r="S138" s="559" t="s">
        <v>1044</v>
      </c>
      <c r="T138" s="422" t="s">
        <v>1734</v>
      </c>
      <c r="U138" s="412" t="s">
        <v>1311</v>
      </c>
      <c r="V138" s="417">
        <v>40474</v>
      </c>
      <c r="W138" s="412" t="s">
        <v>1624</v>
      </c>
      <c r="X138" s="421"/>
      <c r="Y138" s="413"/>
      <c r="Z138" s="411"/>
      <c r="AA138" s="439"/>
      <c r="AB138" s="415"/>
      <c r="AC138" s="416"/>
      <c r="AD138" s="415"/>
    </row>
    <row r="139" spans="1:30" s="18" customFormat="1" ht="140.25" customHeight="1" x14ac:dyDescent="0.25">
      <c r="A139" s="401">
        <v>129</v>
      </c>
      <c r="B139" s="402" t="s">
        <v>1054</v>
      </c>
      <c r="C139" s="403" t="s">
        <v>24</v>
      </c>
      <c r="D139" s="424" t="s">
        <v>1191</v>
      </c>
      <c r="E139" s="437" t="s">
        <v>1183</v>
      </c>
      <c r="F139" s="428" t="s">
        <v>1184</v>
      </c>
      <c r="G139" s="616" t="s">
        <v>537</v>
      </c>
      <c r="H139" s="424" t="s">
        <v>1185</v>
      </c>
      <c r="I139" s="428" t="s">
        <v>1186</v>
      </c>
      <c r="J139" s="428" t="s">
        <v>1187</v>
      </c>
      <c r="K139" s="428" t="s">
        <v>1189</v>
      </c>
      <c r="L139" s="429" t="s">
        <v>1188</v>
      </c>
      <c r="M139" s="429">
        <v>1</v>
      </c>
      <c r="N139" s="431">
        <v>43556</v>
      </c>
      <c r="O139" s="431" t="s">
        <v>1190</v>
      </c>
      <c r="P139" s="408">
        <v>40</v>
      </c>
      <c r="Q139" s="557">
        <v>0.5</v>
      </c>
      <c r="R139" s="557" t="s">
        <v>1617</v>
      </c>
      <c r="S139" s="559" t="s">
        <v>1044</v>
      </c>
      <c r="T139" s="428" t="s">
        <v>1735</v>
      </c>
      <c r="U139" s="412" t="s">
        <v>1311</v>
      </c>
      <c r="V139" s="417">
        <v>40474</v>
      </c>
      <c r="W139" s="412" t="s">
        <v>1624</v>
      </c>
      <c r="X139" s="421"/>
      <c r="Y139" s="413"/>
      <c r="Z139" s="411"/>
      <c r="AA139" s="414"/>
      <c r="AB139" s="415"/>
      <c r="AC139" s="416"/>
      <c r="AD139" s="415"/>
    </row>
    <row r="140" spans="1:30" s="18" customFormat="1" ht="106.5" customHeight="1" x14ac:dyDescent="0.25">
      <c r="A140" s="401">
        <v>130</v>
      </c>
      <c r="B140" s="402" t="s">
        <v>1055</v>
      </c>
      <c r="C140" s="403" t="s">
        <v>24</v>
      </c>
      <c r="D140" s="424" t="s">
        <v>1193</v>
      </c>
      <c r="E140" s="437" t="s">
        <v>1192</v>
      </c>
      <c r="F140" s="428" t="s">
        <v>1194</v>
      </c>
      <c r="G140" s="616" t="s">
        <v>537</v>
      </c>
      <c r="H140" s="424" t="s">
        <v>1185</v>
      </c>
      <c r="I140" s="428" t="s">
        <v>1195</v>
      </c>
      <c r="J140" s="428" t="s">
        <v>1196</v>
      </c>
      <c r="K140" s="428" t="s">
        <v>1198</v>
      </c>
      <c r="L140" s="429" t="s">
        <v>1197</v>
      </c>
      <c r="M140" s="429">
        <v>1</v>
      </c>
      <c r="N140" s="431">
        <v>43564</v>
      </c>
      <c r="O140" s="431">
        <v>43830</v>
      </c>
      <c r="P140" s="408">
        <v>27</v>
      </c>
      <c r="Q140" s="557">
        <v>0.5</v>
      </c>
      <c r="R140" s="558" t="s">
        <v>1618</v>
      </c>
      <c r="S140" s="559" t="s">
        <v>1044</v>
      </c>
      <c r="T140" s="428" t="s">
        <v>1736</v>
      </c>
      <c r="U140" s="412" t="s">
        <v>1311</v>
      </c>
      <c r="V140" s="417">
        <v>40474</v>
      </c>
      <c r="W140" s="412" t="s">
        <v>1624</v>
      </c>
      <c r="X140" s="421"/>
      <c r="Y140" s="413"/>
      <c r="Z140" s="411"/>
      <c r="AA140" s="414"/>
      <c r="AB140" s="415"/>
      <c r="AC140" s="416"/>
      <c r="AD140" s="415"/>
    </row>
    <row r="141" spans="1:30" s="18" customFormat="1" ht="126" x14ac:dyDescent="0.25">
      <c r="A141" s="401">
        <v>131</v>
      </c>
      <c r="B141" s="402" t="s">
        <v>1056</v>
      </c>
      <c r="C141" s="403" t="s">
        <v>24</v>
      </c>
      <c r="D141" s="424" t="s">
        <v>1199</v>
      </c>
      <c r="E141" s="437" t="s">
        <v>1200</v>
      </c>
      <c r="F141" s="428" t="s">
        <v>1202</v>
      </c>
      <c r="G141" s="616" t="s">
        <v>1201</v>
      </c>
      <c r="H141" s="424" t="s">
        <v>1185</v>
      </c>
      <c r="I141" s="428" t="s">
        <v>1203</v>
      </c>
      <c r="J141" s="428" t="s">
        <v>1204</v>
      </c>
      <c r="K141" s="428" t="s">
        <v>934</v>
      </c>
      <c r="L141" s="429" t="s">
        <v>1205</v>
      </c>
      <c r="M141" s="429">
        <v>1</v>
      </c>
      <c r="N141" s="431">
        <v>43564</v>
      </c>
      <c r="O141" s="431">
        <v>43644</v>
      </c>
      <c r="P141" s="408">
        <v>10</v>
      </c>
      <c r="Q141" s="557">
        <v>0.1</v>
      </c>
      <c r="R141" s="567" t="s">
        <v>1619</v>
      </c>
      <c r="S141" s="559" t="s">
        <v>1044</v>
      </c>
      <c r="T141" s="422" t="s">
        <v>1619</v>
      </c>
      <c r="U141" s="412" t="s">
        <v>1311</v>
      </c>
      <c r="V141" s="417">
        <v>40474</v>
      </c>
      <c r="W141" s="412" t="s">
        <v>1624</v>
      </c>
      <c r="X141" s="421"/>
      <c r="Y141" s="413"/>
      <c r="Z141" s="411"/>
      <c r="AA141" s="415"/>
      <c r="AB141" s="415"/>
      <c r="AC141" s="416"/>
      <c r="AD141" s="415"/>
    </row>
    <row r="142" spans="1:30" s="18" customFormat="1" ht="69" customHeight="1" x14ac:dyDescent="0.25">
      <c r="A142" s="401">
        <v>132</v>
      </c>
      <c r="B142" s="402" t="s">
        <v>1057</v>
      </c>
      <c r="C142" s="680" t="s">
        <v>24</v>
      </c>
      <c r="D142" s="664" t="s">
        <v>1206</v>
      </c>
      <c r="E142" s="681" t="s">
        <v>1207</v>
      </c>
      <c r="F142" s="644" t="s">
        <v>1208</v>
      </c>
      <c r="G142" s="616" t="s">
        <v>1201</v>
      </c>
      <c r="H142" s="424" t="s">
        <v>1185</v>
      </c>
      <c r="I142" s="428"/>
      <c r="J142" s="428"/>
      <c r="K142" s="428"/>
      <c r="L142" s="429"/>
      <c r="M142" s="429"/>
      <c r="N142" s="431"/>
      <c r="O142" s="431"/>
      <c r="P142" s="408"/>
      <c r="Q142" s="557">
        <v>0.3</v>
      </c>
      <c r="R142" s="569" t="s">
        <v>1620</v>
      </c>
      <c r="S142" s="559" t="s">
        <v>1044</v>
      </c>
      <c r="T142" s="422" t="s">
        <v>1620</v>
      </c>
      <c r="U142" s="412" t="s">
        <v>1311</v>
      </c>
      <c r="V142" s="417">
        <v>40474</v>
      </c>
      <c r="W142" s="412" t="s">
        <v>1624</v>
      </c>
      <c r="X142" s="421"/>
      <c r="Y142" s="413"/>
      <c r="Z142" s="411"/>
      <c r="AA142" s="415"/>
      <c r="AB142" s="415"/>
      <c r="AC142" s="416"/>
      <c r="AD142" s="415"/>
    </row>
    <row r="143" spans="1:30" s="18" customFormat="1" ht="61.5" customHeight="1" x14ac:dyDescent="0.25">
      <c r="A143" s="401">
        <v>133</v>
      </c>
      <c r="B143" s="402" t="s">
        <v>1058</v>
      </c>
      <c r="C143" s="680"/>
      <c r="D143" s="664"/>
      <c r="E143" s="681"/>
      <c r="F143" s="644"/>
      <c r="G143" s="616" t="s">
        <v>537</v>
      </c>
      <c r="H143" s="424" t="s">
        <v>1185</v>
      </c>
      <c r="I143" s="428" t="s">
        <v>1209</v>
      </c>
      <c r="J143" s="428" t="s">
        <v>1214</v>
      </c>
      <c r="K143" s="428" t="s">
        <v>1211</v>
      </c>
      <c r="L143" s="429" t="s">
        <v>1210</v>
      </c>
      <c r="M143" s="429">
        <v>1</v>
      </c>
      <c r="N143" s="431"/>
      <c r="O143" s="431">
        <v>43830</v>
      </c>
      <c r="P143" s="408"/>
      <c r="Q143" s="557"/>
      <c r="R143" s="569"/>
      <c r="S143" s="559" t="s">
        <v>1044</v>
      </c>
      <c r="T143" s="422" t="s">
        <v>1737</v>
      </c>
      <c r="U143" s="412" t="s">
        <v>1311</v>
      </c>
      <c r="V143" s="417">
        <v>40474</v>
      </c>
      <c r="W143" s="412" t="s">
        <v>1624</v>
      </c>
      <c r="X143" s="421"/>
      <c r="Y143" s="413"/>
      <c r="Z143" s="411"/>
      <c r="AA143" s="414"/>
      <c r="AB143" s="415"/>
      <c r="AC143" s="416"/>
      <c r="AD143" s="415"/>
    </row>
    <row r="144" spans="1:30" s="18" customFormat="1" ht="115.5" x14ac:dyDescent="0.25">
      <c r="A144" s="401">
        <v>134</v>
      </c>
      <c r="B144" s="402" t="s">
        <v>1059</v>
      </c>
      <c r="C144" s="403" t="s">
        <v>24</v>
      </c>
      <c r="D144" s="424" t="s">
        <v>1212</v>
      </c>
      <c r="E144" s="437" t="s">
        <v>1213</v>
      </c>
      <c r="F144" s="428" t="s">
        <v>1208</v>
      </c>
      <c r="G144" s="616" t="s">
        <v>537</v>
      </c>
      <c r="H144" s="424" t="s">
        <v>1185</v>
      </c>
      <c r="I144" s="428" t="s">
        <v>1209</v>
      </c>
      <c r="J144" s="428" t="s">
        <v>1214</v>
      </c>
      <c r="K144" s="428" t="s">
        <v>1211</v>
      </c>
      <c r="L144" s="429" t="s">
        <v>1210</v>
      </c>
      <c r="M144" s="429">
        <v>1</v>
      </c>
      <c r="N144" s="431"/>
      <c r="O144" s="431">
        <v>43830</v>
      </c>
      <c r="P144" s="408"/>
      <c r="Q144" s="557">
        <v>0.3</v>
      </c>
      <c r="R144" s="569" t="s">
        <v>1738</v>
      </c>
      <c r="S144" s="559" t="s">
        <v>1044</v>
      </c>
      <c r="T144" s="422" t="s">
        <v>1737</v>
      </c>
      <c r="U144" s="412" t="s">
        <v>1311</v>
      </c>
      <c r="V144" s="417">
        <v>40474</v>
      </c>
      <c r="W144" s="412" t="s">
        <v>1624</v>
      </c>
      <c r="X144" s="421"/>
      <c r="Y144" s="413"/>
      <c r="Z144" s="411"/>
      <c r="AA144" s="414"/>
      <c r="AB144" s="415"/>
      <c r="AC144" s="416"/>
      <c r="AD144" s="415"/>
    </row>
    <row r="145" spans="1:30" s="18" customFormat="1" ht="115.5" x14ac:dyDescent="0.25">
      <c r="A145" s="401">
        <v>135</v>
      </c>
      <c r="B145" s="402" t="s">
        <v>1060</v>
      </c>
      <c r="C145" s="403" t="s">
        <v>24</v>
      </c>
      <c r="D145" s="424" t="s">
        <v>1215</v>
      </c>
      <c r="E145" s="437" t="s">
        <v>1216</v>
      </c>
      <c r="F145" s="428" t="s">
        <v>1227</v>
      </c>
      <c r="G145" s="616" t="s">
        <v>537</v>
      </c>
      <c r="H145" s="424" t="s">
        <v>1185</v>
      </c>
      <c r="I145" s="428"/>
      <c r="J145" s="428"/>
      <c r="K145" s="428"/>
      <c r="L145" s="429"/>
      <c r="M145" s="429"/>
      <c r="N145" s="431"/>
      <c r="O145" s="431"/>
      <c r="P145" s="408"/>
      <c r="Q145" s="557" t="s">
        <v>1621</v>
      </c>
      <c r="R145" s="569" t="s">
        <v>1595</v>
      </c>
      <c r="S145" s="559" t="s">
        <v>1044</v>
      </c>
      <c r="T145" s="422" t="s">
        <v>1737</v>
      </c>
      <c r="U145" s="412" t="s">
        <v>1311</v>
      </c>
      <c r="V145" s="417">
        <v>40474</v>
      </c>
      <c r="W145" s="412" t="s">
        <v>1624</v>
      </c>
      <c r="X145" s="421"/>
      <c r="Y145" s="413"/>
      <c r="Z145" s="411"/>
      <c r="AA145" s="414"/>
      <c r="AB145" s="415"/>
      <c r="AC145" s="416"/>
      <c r="AD145" s="415"/>
    </row>
    <row r="146" spans="1:30" s="18" customFormat="1" ht="57.75" customHeight="1" x14ac:dyDescent="0.25">
      <c r="A146" s="401">
        <v>136</v>
      </c>
      <c r="B146" s="402" t="s">
        <v>1061</v>
      </c>
      <c r="C146" s="403" t="s">
        <v>24</v>
      </c>
      <c r="D146" s="424" t="s">
        <v>1217</v>
      </c>
      <c r="E146" s="437" t="s">
        <v>1218</v>
      </c>
      <c r="F146" s="428" t="s">
        <v>1219</v>
      </c>
      <c r="G146" s="616" t="s">
        <v>537</v>
      </c>
      <c r="H146" s="424" t="s">
        <v>1185</v>
      </c>
      <c r="I146" s="428" t="s">
        <v>1220</v>
      </c>
      <c r="J146" s="428" t="s">
        <v>1222</v>
      </c>
      <c r="K146" s="428" t="s">
        <v>1221</v>
      </c>
      <c r="L146" s="429" t="s">
        <v>1210</v>
      </c>
      <c r="M146" s="429">
        <v>1</v>
      </c>
      <c r="N146" s="431">
        <v>43130</v>
      </c>
      <c r="O146" s="431">
        <v>43830</v>
      </c>
      <c r="P146" s="408"/>
      <c r="Q146" s="557">
        <v>0.3</v>
      </c>
      <c r="R146" s="569" t="s">
        <v>1620</v>
      </c>
      <c r="S146" s="559" t="s">
        <v>1044</v>
      </c>
      <c r="T146" s="422" t="s">
        <v>1620</v>
      </c>
      <c r="U146" s="412" t="s">
        <v>1311</v>
      </c>
      <c r="V146" s="417">
        <v>40474</v>
      </c>
      <c r="W146" s="412" t="s">
        <v>1624</v>
      </c>
      <c r="X146" s="421"/>
      <c r="Y146" s="413"/>
      <c r="Z146" s="440"/>
      <c r="AA146" s="415"/>
      <c r="AB146" s="415"/>
      <c r="AC146" s="416"/>
      <c r="AD146" s="415"/>
    </row>
    <row r="147" spans="1:30" s="18" customFormat="1" ht="55.5" customHeight="1" x14ac:dyDescent="0.25">
      <c r="A147" s="401">
        <v>137</v>
      </c>
      <c r="B147" s="402" t="s">
        <v>1062</v>
      </c>
      <c r="C147" s="403" t="s">
        <v>24</v>
      </c>
      <c r="D147" s="424" t="s">
        <v>1223</v>
      </c>
      <c r="E147" s="437" t="s">
        <v>1224</v>
      </c>
      <c r="F147" s="428" t="s">
        <v>1227</v>
      </c>
      <c r="G147" s="616" t="s">
        <v>537</v>
      </c>
      <c r="H147" s="424" t="s">
        <v>1185</v>
      </c>
      <c r="I147" s="428"/>
      <c r="J147" s="428"/>
      <c r="K147" s="428"/>
      <c r="L147" s="429"/>
      <c r="M147" s="429"/>
      <c r="N147" s="431"/>
      <c r="O147" s="431"/>
      <c r="P147" s="408"/>
      <c r="Q147" s="557">
        <v>1</v>
      </c>
      <c r="R147" s="567" t="s">
        <v>1739</v>
      </c>
      <c r="S147" s="559" t="s">
        <v>1502</v>
      </c>
      <c r="T147" s="422" t="s">
        <v>1740</v>
      </c>
      <c r="U147" s="412" t="s">
        <v>1311</v>
      </c>
      <c r="V147" s="417">
        <v>40474</v>
      </c>
      <c r="W147" s="412" t="s">
        <v>1624</v>
      </c>
      <c r="X147" s="421"/>
      <c r="Y147" s="413"/>
      <c r="Z147" s="411"/>
      <c r="AA147" s="414"/>
      <c r="AB147" s="415"/>
      <c r="AC147" s="416"/>
      <c r="AD147" s="415"/>
    </row>
    <row r="148" spans="1:30" s="18" customFormat="1" ht="43.5" customHeight="1" x14ac:dyDescent="0.25">
      <c r="A148" s="401">
        <v>138</v>
      </c>
      <c r="B148" s="402" t="s">
        <v>1063</v>
      </c>
      <c r="C148" s="403" t="s">
        <v>24</v>
      </c>
      <c r="D148" s="424" t="s">
        <v>1225</v>
      </c>
      <c r="E148" s="437" t="s">
        <v>1226</v>
      </c>
      <c r="F148" s="428" t="s">
        <v>1219</v>
      </c>
      <c r="G148" s="616" t="s">
        <v>537</v>
      </c>
      <c r="H148" s="424" t="s">
        <v>1185</v>
      </c>
      <c r="I148" s="428" t="s">
        <v>1220</v>
      </c>
      <c r="J148" s="428" t="s">
        <v>1222</v>
      </c>
      <c r="K148" s="428" t="s">
        <v>1221</v>
      </c>
      <c r="L148" s="429" t="s">
        <v>1210</v>
      </c>
      <c r="M148" s="429">
        <v>1</v>
      </c>
      <c r="N148" s="431">
        <v>43130</v>
      </c>
      <c r="O148" s="431">
        <v>43830</v>
      </c>
      <c r="P148" s="408"/>
      <c r="Q148" s="557">
        <v>1</v>
      </c>
      <c r="R148" s="567" t="s">
        <v>1622</v>
      </c>
      <c r="S148" s="559" t="s">
        <v>1044</v>
      </c>
      <c r="T148" s="422" t="s">
        <v>1741</v>
      </c>
      <c r="U148" s="412" t="s">
        <v>1311</v>
      </c>
      <c r="V148" s="417">
        <v>40474</v>
      </c>
      <c r="W148" s="412" t="s">
        <v>1624</v>
      </c>
      <c r="X148" s="421"/>
      <c r="Y148" s="413"/>
      <c r="Z148" s="411"/>
      <c r="AA148" s="415"/>
      <c r="AB148" s="415"/>
      <c r="AC148" s="416"/>
      <c r="AD148" s="415"/>
    </row>
    <row r="149" spans="1:30" ht="117.75" customHeight="1" x14ac:dyDescent="0.25">
      <c r="A149" s="441">
        <v>139</v>
      </c>
      <c r="B149" s="442" t="s">
        <v>1064</v>
      </c>
      <c r="C149" s="146" t="s">
        <v>24</v>
      </c>
      <c r="D149" s="147" t="s">
        <v>502</v>
      </c>
      <c r="E149" s="147" t="s">
        <v>601</v>
      </c>
      <c r="F149" s="148" t="s">
        <v>686</v>
      </c>
      <c r="G149" s="463" t="s">
        <v>538</v>
      </c>
      <c r="H149" s="147" t="s">
        <v>618</v>
      </c>
      <c r="I149" s="443" t="s">
        <v>822</v>
      </c>
      <c r="J149" s="443" t="s">
        <v>823</v>
      </c>
      <c r="K149" s="443" t="s">
        <v>993</v>
      </c>
      <c r="L149" s="443" t="s">
        <v>994</v>
      </c>
      <c r="M149" s="443">
        <v>1</v>
      </c>
      <c r="N149" s="151">
        <v>42220</v>
      </c>
      <c r="O149" s="151">
        <v>42916</v>
      </c>
      <c r="P149" s="152">
        <v>20</v>
      </c>
      <c r="Q149" s="153">
        <v>0.25</v>
      </c>
      <c r="R149" s="445" t="s">
        <v>1503</v>
      </c>
      <c r="S149" s="153" t="s">
        <v>1502</v>
      </c>
      <c r="T149" s="154" t="s">
        <v>1660</v>
      </c>
      <c r="U149" s="581" t="s">
        <v>1311</v>
      </c>
      <c r="V149" s="580">
        <v>43755</v>
      </c>
      <c r="W149" s="579" t="s">
        <v>1624</v>
      </c>
      <c r="X149" s="153"/>
      <c r="Y149" s="155"/>
      <c r="Z149" s="153"/>
      <c r="AA149" s="191"/>
      <c r="AB149" s="192"/>
      <c r="AC149" s="193"/>
      <c r="AD149" s="191"/>
    </row>
    <row r="150" spans="1:30" ht="126" x14ac:dyDescent="0.25">
      <c r="A150" s="441">
        <v>140</v>
      </c>
      <c r="B150" s="442" t="s">
        <v>1065</v>
      </c>
      <c r="C150" s="146" t="s">
        <v>24</v>
      </c>
      <c r="D150" s="147" t="s">
        <v>503</v>
      </c>
      <c r="E150" s="147" t="s">
        <v>602</v>
      </c>
      <c r="F150" s="148" t="s">
        <v>687</v>
      </c>
      <c r="G150" s="463" t="s">
        <v>538</v>
      </c>
      <c r="H150" s="147" t="s">
        <v>618</v>
      </c>
      <c r="I150" s="443" t="s">
        <v>824</v>
      </c>
      <c r="J150" s="443" t="s">
        <v>825</v>
      </c>
      <c r="K150" s="443" t="s">
        <v>995</v>
      </c>
      <c r="L150" s="443" t="s">
        <v>996</v>
      </c>
      <c r="M150" s="444">
        <v>1</v>
      </c>
      <c r="N150" s="151">
        <v>42135</v>
      </c>
      <c r="O150" s="151">
        <v>42277</v>
      </c>
      <c r="P150" s="152">
        <v>8</v>
      </c>
      <c r="Q150" s="153">
        <v>0.25</v>
      </c>
      <c r="R150" s="445" t="s">
        <v>1504</v>
      </c>
      <c r="S150" s="155" t="s">
        <v>1502</v>
      </c>
      <c r="T150" s="445" t="s">
        <v>1660</v>
      </c>
      <c r="U150" s="581" t="s">
        <v>1311</v>
      </c>
      <c r="V150" s="580">
        <v>43755</v>
      </c>
      <c r="W150" s="579" t="s">
        <v>1624</v>
      </c>
      <c r="X150" s="153"/>
      <c r="Y150" s="155"/>
      <c r="Z150" s="155"/>
      <c r="AA150" s="191"/>
      <c r="AB150" s="192"/>
      <c r="AC150" s="193"/>
      <c r="AD150" s="191"/>
    </row>
    <row r="151" spans="1:30" ht="47.25" customHeight="1" x14ac:dyDescent="0.25">
      <c r="A151" s="441">
        <v>141</v>
      </c>
      <c r="B151" s="442" t="s">
        <v>1066</v>
      </c>
      <c r="C151" s="146" t="s">
        <v>24</v>
      </c>
      <c r="D151" s="659" t="s">
        <v>504</v>
      </c>
      <c r="E151" s="659" t="s">
        <v>603</v>
      </c>
      <c r="F151" s="659" t="s">
        <v>688</v>
      </c>
      <c r="G151" s="676" t="s">
        <v>538</v>
      </c>
      <c r="H151" s="659" t="s">
        <v>619</v>
      </c>
      <c r="I151" s="148" t="s">
        <v>826</v>
      </c>
      <c r="J151" s="641" t="s">
        <v>827</v>
      </c>
      <c r="K151" s="148" t="s">
        <v>997</v>
      </c>
      <c r="L151" s="148" t="s">
        <v>998</v>
      </c>
      <c r="M151" s="150">
        <v>1</v>
      </c>
      <c r="N151" s="151">
        <v>42982</v>
      </c>
      <c r="O151" s="151">
        <v>43098</v>
      </c>
      <c r="P151" s="152">
        <v>20</v>
      </c>
      <c r="Q151" s="153">
        <v>0.25</v>
      </c>
      <c r="R151" s="445" t="s">
        <v>1505</v>
      </c>
      <c r="S151" s="155" t="s">
        <v>1502</v>
      </c>
      <c r="T151" s="446" t="s">
        <v>1661</v>
      </c>
      <c r="U151" s="581" t="s">
        <v>1311</v>
      </c>
      <c r="V151" s="580">
        <v>43755</v>
      </c>
      <c r="W151" s="579" t="s">
        <v>1624</v>
      </c>
      <c r="X151" s="153"/>
      <c r="Y151" s="155"/>
      <c r="Z151" s="155"/>
      <c r="AA151" s="191"/>
      <c r="AB151" s="192"/>
      <c r="AC151" s="193"/>
      <c r="AD151" s="191"/>
    </row>
    <row r="152" spans="1:30" ht="94.5" x14ac:dyDescent="0.25">
      <c r="A152" s="441">
        <v>142</v>
      </c>
      <c r="B152" s="442" t="s">
        <v>1067</v>
      </c>
      <c r="C152" s="146" t="s">
        <v>24</v>
      </c>
      <c r="D152" s="659"/>
      <c r="E152" s="659"/>
      <c r="F152" s="659"/>
      <c r="G152" s="676"/>
      <c r="H152" s="659"/>
      <c r="I152" s="148" t="s">
        <v>828</v>
      </c>
      <c r="J152" s="641"/>
      <c r="K152" s="148" t="s">
        <v>999</v>
      </c>
      <c r="L152" s="148" t="s">
        <v>1000</v>
      </c>
      <c r="M152" s="150">
        <v>1</v>
      </c>
      <c r="N152" s="151">
        <v>42982</v>
      </c>
      <c r="O152" s="151">
        <v>43098</v>
      </c>
      <c r="P152" s="152">
        <v>16</v>
      </c>
      <c r="Q152" s="153" t="s">
        <v>1519</v>
      </c>
      <c r="R152" s="153" t="s">
        <v>1519</v>
      </c>
      <c r="S152" s="153" t="s">
        <v>1519</v>
      </c>
      <c r="T152" s="446" t="s">
        <v>1661</v>
      </c>
      <c r="U152" s="581" t="s">
        <v>1311</v>
      </c>
      <c r="V152" s="580">
        <v>43755</v>
      </c>
      <c r="W152" s="579" t="s">
        <v>1624</v>
      </c>
      <c r="X152" s="153"/>
      <c r="Y152" s="155"/>
      <c r="Z152" s="155"/>
      <c r="AA152" s="191"/>
      <c r="AB152" s="192"/>
      <c r="AC152" s="193"/>
      <c r="AD152" s="191"/>
    </row>
    <row r="153" spans="1:30" ht="94.5" x14ac:dyDescent="0.25">
      <c r="A153" s="441">
        <v>143</v>
      </c>
      <c r="B153" s="442" t="s">
        <v>1068</v>
      </c>
      <c r="C153" s="146" t="s">
        <v>24</v>
      </c>
      <c r="D153" s="659"/>
      <c r="E153" s="659"/>
      <c r="F153" s="659"/>
      <c r="G153" s="676"/>
      <c r="H153" s="659"/>
      <c r="I153" s="148" t="s">
        <v>829</v>
      </c>
      <c r="J153" s="641"/>
      <c r="K153" s="148" t="s">
        <v>1001</v>
      </c>
      <c r="L153" s="148" t="s">
        <v>1002</v>
      </c>
      <c r="M153" s="150">
        <v>1</v>
      </c>
      <c r="N153" s="151">
        <v>42982</v>
      </c>
      <c r="O153" s="151">
        <v>43098</v>
      </c>
      <c r="P153" s="152">
        <v>20</v>
      </c>
      <c r="Q153" s="153" t="s">
        <v>1519</v>
      </c>
      <c r="R153" s="153" t="s">
        <v>1519</v>
      </c>
      <c r="S153" s="153" t="s">
        <v>1519</v>
      </c>
      <c r="T153" s="446" t="s">
        <v>1661</v>
      </c>
      <c r="U153" s="581" t="s">
        <v>1311</v>
      </c>
      <c r="V153" s="580">
        <v>43755</v>
      </c>
      <c r="W153" s="579" t="s">
        <v>1624</v>
      </c>
      <c r="X153" s="153"/>
      <c r="Y153" s="155"/>
      <c r="Z153" s="155"/>
      <c r="AA153" s="191"/>
      <c r="AB153" s="192"/>
      <c r="AC153" s="193"/>
      <c r="AD153" s="191"/>
    </row>
    <row r="154" spans="1:30" ht="94.5" x14ac:dyDescent="0.25">
      <c r="A154" s="441">
        <v>144</v>
      </c>
      <c r="B154" s="442" t="s">
        <v>1069</v>
      </c>
      <c r="C154" s="146" t="s">
        <v>24</v>
      </c>
      <c r="D154" s="659"/>
      <c r="E154" s="659"/>
      <c r="F154" s="659"/>
      <c r="G154" s="676"/>
      <c r="H154" s="659"/>
      <c r="I154" s="148" t="s">
        <v>830</v>
      </c>
      <c r="J154" s="641"/>
      <c r="K154" s="148" t="s">
        <v>1003</v>
      </c>
      <c r="L154" s="148" t="s">
        <v>1004</v>
      </c>
      <c r="M154" s="150">
        <v>1</v>
      </c>
      <c r="N154" s="151">
        <v>42982</v>
      </c>
      <c r="O154" s="151">
        <v>43098</v>
      </c>
      <c r="P154" s="152">
        <v>20</v>
      </c>
      <c r="Q154" s="153" t="s">
        <v>1519</v>
      </c>
      <c r="R154" s="153" t="s">
        <v>1519</v>
      </c>
      <c r="S154" s="153" t="s">
        <v>1519</v>
      </c>
      <c r="T154" s="446" t="s">
        <v>1661</v>
      </c>
      <c r="U154" s="581" t="s">
        <v>1311</v>
      </c>
      <c r="V154" s="580">
        <v>43755</v>
      </c>
      <c r="W154" s="579" t="s">
        <v>1624</v>
      </c>
      <c r="X154" s="153"/>
      <c r="Y154" s="155"/>
      <c r="Z154" s="155"/>
      <c r="AA154" s="191"/>
      <c r="AB154" s="192"/>
      <c r="AC154" s="193"/>
      <c r="AD154" s="191"/>
    </row>
    <row r="155" spans="1:30" ht="94.5" x14ac:dyDescent="0.25">
      <c r="A155" s="441">
        <v>145</v>
      </c>
      <c r="B155" s="442" t="s">
        <v>1070</v>
      </c>
      <c r="C155" s="146" t="s">
        <v>24</v>
      </c>
      <c r="D155" s="147" t="s">
        <v>505</v>
      </c>
      <c r="E155" s="147" t="s">
        <v>604</v>
      </c>
      <c r="F155" s="147" t="s">
        <v>689</v>
      </c>
      <c r="G155" s="463" t="s">
        <v>538</v>
      </c>
      <c r="H155" s="147" t="s">
        <v>618</v>
      </c>
      <c r="I155" s="148" t="s">
        <v>831</v>
      </c>
      <c r="J155" s="148" t="s">
        <v>832</v>
      </c>
      <c r="K155" s="148" t="s">
        <v>1005</v>
      </c>
      <c r="L155" s="148" t="s">
        <v>861</v>
      </c>
      <c r="M155" s="156">
        <v>1</v>
      </c>
      <c r="N155" s="151">
        <v>42759</v>
      </c>
      <c r="O155" s="151">
        <v>42853</v>
      </c>
      <c r="P155" s="152">
        <v>20</v>
      </c>
      <c r="Q155" s="153">
        <v>0.25</v>
      </c>
      <c r="R155" s="154" t="s">
        <v>1506</v>
      </c>
      <c r="S155" s="155" t="s">
        <v>1502</v>
      </c>
      <c r="T155" s="446" t="s">
        <v>1661</v>
      </c>
      <c r="U155" s="581" t="s">
        <v>1311</v>
      </c>
      <c r="V155" s="580">
        <v>43755</v>
      </c>
      <c r="W155" s="579" t="s">
        <v>1624</v>
      </c>
      <c r="X155" s="153"/>
      <c r="Y155" s="445"/>
      <c r="Z155" s="155"/>
      <c r="AA155" s="191"/>
      <c r="AB155" s="192"/>
      <c r="AC155" s="193"/>
      <c r="AD155" s="191"/>
    </row>
    <row r="156" spans="1:30" ht="94.5" x14ac:dyDescent="0.25">
      <c r="A156" s="441">
        <v>146</v>
      </c>
      <c r="B156" s="442" t="s">
        <v>1071</v>
      </c>
      <c r="C156" s="146" t="s">
        <v>24</v>
      </c>
      <c r="D156" s="147" t="s">
        <v>506</v>
      </c>
      <c r="E156" s="147" t="s">
        <v>605</v>
      </c>
      <c r="F156" s="148" t="s">
        <v>690</v>
      </c>
      <c r="G156" s="463" t="s">
        <v>538</v>
      </c>
      <c r="H156" s="147" t="s">
        <v>622</v>
      </c>
      <c r="I156" s="148" t="s">
        <v>833</v>
      </c>
      <c r="J156" s="148" t="s">
        <v>834</v>
      </c>
      <c r="K156" s="149" t="s">
        <v>1006</v>
      </c>
      <c r="L156" s="148" t="s">
        <v>1007</v>
      </c>
      <c r="M156" s="150">
        <v>1</v>
      </c>
      <c r="N156" s="151">
        <v>42837</v>
      </c>
      <c r="O156" s="151">
        <v>42916</v>
      </c>
      <c r="P156" s="152">
        <v>16</v>
      </c>
      <c r="Q156" s="153">
        <v>0.25</v>
      </c>
      <c r="R156" s="445" t="s">
        <v>1507</v>
      </c>
      <c r="S156" s="155" t="s">
        <v>1502</v>
      </c>
      <c r="T156" s="154" t="s">
        <v>1661</v>
      </c>
      <c r="U156" s="581" t="s">
        <v>1311</v>
      </c>
      <c r="V156" s="580">
        <v>43755</v>
      </c>
      <c r="W156" s="579" t="s">
        <v>1624</v>
      </c>
      <c r="X156" s="153"/>
      <c r="Y156" s="155"/>
      <c r="Z156" s="155"/>
      <c r="AA156" s="191"/>
      <c r="AB156" s="192"/>
      <c r="AC156" s="193"/>
      <c r="AD156" s="191"/>
    </row>
    <row r="157" spans="1:30" ht="157.5" x14ac:dyDescent="0.25">
      <c r="A157" s="441">
        <v>147</v>
      </c>
      <c r="B157" s="442" t="s">
        <v>1072</v>
      </c>
      <c r="C157" s="146" t="s">
        <v>24</v>
      </c>
      <c r="D157" s="147" t="s">
        <v>507</v>
      </c>
      <c r="E157" s="147" t="s">
        <v>606</v>
      </c>
      <c r="F157" s="148" t="s">
        <v>635</v>
      </c>
      <c r="G157" s="463" t="s">
        <v>520</v>
      </c>
      <c r="H157" s="147" t="s">
        <v>618</v>
      </c>
      <c r="I157" s="148" t="s">
        <v>708</v>
      </c>
      <c r="J157" s="148" t="s">
        <v>709</v>
      </c>
      <c r="K157" s="149" t="s">
        <v>1008</v>
      </c>
      <c r="L157" s="148" t="s">
        <v>1009</v>
      </c>
      <c r="M157" s="150">
        <v>1</v>
      </c>
      <c r="N157" s="151">
        <v>43062</v>
      </c>
      <c r="O157" s="151">
        <v>43100</v>
      </c>
      <c r="P157" s="152">
        <v>16</v>
      </c>
      <c r="Q157" s="153">
        <v>1</v>
      </c>
      <c r="R157" s="518" t="s">
        <v>1508</v>
      </c>
      <c r="S157" s="155" t="s">
        <v>1046</v>
      </c>
      <c r="T157" s="154" t="s">
        <v>1633</v>
      </c>
      <c r="U157" s="582" t="s">
        <v>1634</v>
      </c>
      <c r="V157" s="583">
        <v>43755</v>
      </c>
      <c r="W157" s="154" t="s">
        <v>1624</v>
      </c>
      <c r="X157" s="153"/>
      <c r="Y157" s="154"/>
      <c r="Z157" s="155"/>
      <c r="AA157" s="191"/>
      <c r="AB157" s="192"/>
      <c r="AC157" s="193"/>
      <c r="AD157" s="191"/>
    </row>
    <row r="158" spans="1:30" s="18" customFormat="1" ht="141.75" x14ac:dyDescent="0.25">
      <c r="A158" s="441">
        <v>148</v>
      </c>
      <c r="B158" s="442" t="s">
        <v>1073</v>
      </c>
      <c r="C158" s="146" t="s">
        <v>24</v>
      </c>
      <c r="D158" s="147" t="s">
        <v>1387</v>
      </c>
      <c r="E158" s="147" t="s">
        <v>1388</v>
      </c>
      <c r="F158" s="148" t="s">
        <v>1389</v>
      </c>
      <c r="G158" s="463" t="s">
        <v>538</v>
      </c>
      <c r="H158" s="147" t="s">
        <v>618</v>
      </c>
      <c r="I158" s="148" t="s">
        <v>1390</v>
      </c>
      <c r="J158" s="148" t="s">
        <v>1391</v>
      </c>
      <c r="K158" s="149" t="s">
        <v>1392</v>
      </c>
      <c r="L158" s="148" t="s">
        <v>1393</v>
      </c>
      <c r="M158" s="150">
        <v>1</v>
      </c>
      <c r="N158" s="151">
        <v>43739</v>
      </c>
      <c r="O158" s="151">
        <v>43830</v>
      </c>
      <c r="P158" s="152">
        <v>12</v>
      </c>
      <c r="Q158" s="153">
        <v>0.25</v>
      </c>
      <c r="R158" s="154" t="s">
        <v>1509</v>
      </c>
      <c r="S158" s="155" t="s">
        <v>1502</v>
      </c>
      <c r="T158" s="154" t="s">
        <v>1661</v>
      </c>
      <c r="U158" s="581" t="s">
        <v>1311</v>
      </c>
      <c r="V158" s="580">
        <v>43755</v>
      </c>
      <c r="W158" s="579" t="s">
        <v>1624</v>
      </c>
      <c r="X158" s="153"/>
      <c r="Y158" s="154"/>
      <c r="Z158" s="155"/>
      <c r="AA158" s="191"/>
      <c r="AB158" s="192"/>
      <c r="AC158" s="193"/>
      <c r="AD158" s="191"/>
    </row>
    <row r="159" spans="1:30" s="18" customFormat="1" ht="173.25" x14ac:dyDescent="0.25">
      <c r="A159" s="441">
        <v>149</v>
      </c>
      <c r="B159" s="442" t="s">
        <v>1074</v>
      </c>
      <c r="C159" s="146" t="s">
        <v>24</v>
      </c>
      <c r="D159" s="147" t="s">
        <v>1394</v>
      </c>
      <c r="E159" s="147" t="s">
        <v>1395</v>
      </c>
      <c r="F159" s="148" t="s">
        <v>1396</v>
      </c>
      <c r="G159" s="463" t="s">
        <v>538</v>
      </c>
      <c r="H159" s="147" t="s">
        <v>618</v>
      </c>
      <c r="I159" s="148" t="s">
        <v>1397</v>
      </c>
      <c r="J159" s="148" t="s">
        <v>1398</v>
      </c>
      <c r="K159" s="149" t="s">
        <v>1399</v>
      </c>
      <c r="L159" s="148" t="s">
        <v>1000</v>
      </c>
      <c r="M159" s="150">
        <v>1</v>
      </c>
      <c r="N159" s="151">
        <v>43739</v>
      </c>
      <c r="O159" s="151">
        <v>43921</v>
      </c>
      <c r="P159" s="152">
        <v>24</v>
      </c>
      <c r="Q159" s="153">
        <v>0.25</v>
      </c>
      <c r="R159" s="154" t="s">
        <v>1510</v>
      </c>
      <c r="S159" s="155" t="s">
        <v>1502</v>
      </c>
      <c r="T159" s="154" t="s">
        <v>1661</v>
      </c>
      <c r="U159" s="581" t="s">
        <v>1311</v>
      </c>
      <c r="V159" s="580">
        <v>43755</v>
      </c>
      <c r="W159" s="579" t="s">
        <v>1624</v>
      </c>
      <c r="X159" s="153"/>
      <c r="Y159" s="154"/>
      <c r="Z159" s="155"/>
      <c r="AA159" s="191"/>
      <c r="AB159" s="192"/>
      <c r="AC159" s="193"/>
      <c r="AD159" s="191"/>
    </row>
    <row r="160" spans="1:30" s="18" customFormat="1" ht="94.5" x14ac:dyDescent="0.25">
      <c r="A160" s="441">
        <v>150</v>
      </c>
      <c r="B160" s="442" t="s">
        <v>1075</v>
      </c>
      <c r="C160" s="146" t="s">
        <v>24</v>
      </c>
      <c r="D160" s="147" t="s">
        <v>1400</v>
      </c>
      <c r="E160" s="147" t="s">
        <v>1401</v>
      </c>
      <c r="F160" s="148" t="s">
        <v>1402</v>
      </c>
      <c r="G160" s="463" t="s">
        <v>538</v>
      </c>
      <c r="H160" s="147" t="s">
        <v>618</v>
      </c>
      <c r="I160" s="148" t="s">
        <v>1403</v>
      </c>
      <c r="J160" s="148" t="s">
        <v>1404</v>
      </c>
      <c r="K160" s="149" t="s">
        <v>1405</v>
      </c>
      <c r="L160" s="148" t="s">
        <v>1406</v>
      </c>
      <c r="M160" s="150">
        <v>1</v>
      </c>
      <c r="N160" s="151">
        <v>43739</v>
      </c>
      <c r="O160" s="151">
        <v>43921</v>
      </c>
      <c r="P160" s="152">
        <v>24</v>
      </c>
      <c r="Q160" s="519">
        <v>0.2</v>
      </c>
      <c r="R160" s="520" t="s">
        <v>1511</v>
      </c>
      <c r="S160" s="155" t="s">
        <v>1502</v>
      </c>
      <c r="T160" s="154" t="s">
        <v>1661</v>
      </c>
      <c r="U160" s="581" t="s">
        <v>1311</v>
      </c>
      <c r="V160" s="580">
        <v>43755</v>
      </c>
      <c r="W160" s="579" t="s">
        <v>1624</v>
      </c>
      <c r="X160" s="153"/>
      <c r="Y160" s="154"/>
      <c r="Z160" s="155"/>
      <c r="AA160" s="191"/>
      <c r="AB160" s="192"/>
      <c r="AC160" s="193"/>
      <c r="AD160" s="191"/>
    </row>
    <row r="161" spans="1:30" s="18" customFormat="1" ht="94.5" x14ac:dyDescent="0.25">
      <c r="A161" s="441">
        <v>151</v>
      </c>
      <c r="B161" s="442" t="s">
        <v>1076</v>
      </c>
      <c r="C161" s="146" t="s">
        <v>24</v>
      </c>
      <c r="D161" s="147" t="s">
        <v>1407</v>
      </c>
      <c r="E161" s="147" t="s">
        <v>1408</v>
      </c>
      <c r="F161" s="148" t="s">
        <v>1409</v>
      </c>
      <c r="G161" s="463" t="s">
        <v>538</v>
      </c>
      <c r="H161" s="147" t="s">
        <v>618</v>
      </c>
      <c r="I161" s="148" t="s">
        <v>1410</v>
      </c>
      <c r="J161" s="148" t="s">
        <v>1411</v>
      </c>
      <c r="K161" s="149" t="s">
        <v>1412</v>
      </c>
      <c r="L161" s="148" t="s">
        <v>1413</v>
      </c>
      <c r="M161" s="156">
        <v>1</v>
      </c>
      <c r="N161" s="151">
        <v>43739</v>
      </c>
      <c r="O161" s="151">
        <v>43921</v>
      </c>
      <c r="P161" s="152">
        <v>24</v>
      </c>
      <c r="Q161" s="519">
        <v>0.2</v>
      </c>
      <c r="R161" s="146" t="s">
        <v>1512</v>
      </c>
      <c r="S161" s="155" t="s">
        <v>1502</v>
      </c>
      <c r="T161" s="154" t="s">
        <v>1662</v>
      </c>
      <c r="U161" s="581" t="s">
        <v>1311</v>
      </c>
      <c r="V161" s="580">
        <v>43755</v>
      </c>
      <c r="W161" s="579" t="s">
        <v>1624</v>
      </c>
      <c r="X161" s="153"/>
      <c r="Y161" s="154"/>
      <c r="Z161" s="155"/>
      <c r="AA161" s="191"/>
      <c r="AB161" s="192"/>
      <c r="AC161" s="193"/>
      <c r="AD161" s="191"/>
    </row>
    <row r="162" spans="1:30" s="18" customFormat="1" ht="409.5" x14ac:dyDescent="0.25">
      <c r="A162" s="441">
        <v>152</v>
      </c>
      <c r="B162" s="442" t="s">
        <v>1077</v>
      </c>
      <c r="C162" s="146" t="s">
        <v>24</v>
      </c>
      <c r="D162" s="147" t="s">
        <v>1414</v>
      </c>
      <c r="E162" s="157" t="s">
        <v>1415</v>
      </c>
      <c r="F162" s="148" t="s">
        <v>1416</v>
      </c>
      <c r="G162" s="463" t="s">
        <v>538</v>
      </c>
      <c r="H162" s="147" t="s">
        <v>618</v>
      </c>
      <c r="I162" s="148" t="s">
        <v>1417</v>
      </c>
      <c r="J162" s="148" t="s">
        <v>1418</v>
      </c>
      <c r="K162" s="149" t="s">
        <v>1419</v>
      </c>
      <c r="L162" s="148" t="s">
        <v>1420</v>
      </c>
      <c r="M162" s="150">
        <v>1</v>
      </c>
      <c r="N162" s="151">
        <v>43739</v>
      </c>
      <c r="O162" s="151">
        <v>43921</v>
      </c>
      <c r="P162" s="152">
        <v>24</v>
      </c>
      <c r="Q162" s="519">
        <v>0.2</v>
      </c>
      <c r="R162" s="146" t="s">
        <v>1513</v>
      </c>
      <c r="S162" s="155" t="s">
        <v>1502</v>
      </c>
      <c r="T162" s="154" t="s">
        <v>1663</v>
      </c>
      <c r="U162" s="581" t="s">
        <v>1311</v>
      </c>
      <c r="V162" s="580">
        <v>43755</v>
      </c>
      <c r="W162" s="579" t="s">
        <v>1624</v>
      </c>
      <c r="X162" s="153"/>
      <c r="Y162" s="154"/>
      <c r="Z162" s="155"/>
      <c r="AA162" s="191"/>
      <c r="AB162" s="192"/>
      <c r="AC162" s="193"/>
      <c r="AD162" s="191"/>
    </row>
    <row r="163" spans="1:30" s="18" customFormat="1" ht="236.25" x14ac:dyDescent="0.25">
      <c r="A163" s="441">
        <v>153</v>
      </c>
      <c r="B163" s="442" t="s">
        <v>1078</v>
      </c>
      <c r="C163" s="146" t="s">
        <v>24</v>
      </c>
      <c r="D163" s="147" t="s">
        <v>1421</v>
      </c>
      <c r="E163" s="147" t="s">
        <v>1422</v>
      </c>
      <c r="F163" s="148" t="s">
        <v>1402</v>
      </c>
      <c r="G163" s="463" t="s">
        <v>538</v>
      </c>
      <c r="H163" s="147" t="s">
        <v>618</v>
      </c>
      <c r="I163" s="148" t="s">
        <v>1423</v>
      </c>
      <c r="J163" s="148" t="s">
        <v>1424</v>
      </c>
      <c r="K163" s="149" t="s">
        <v>1425</v>
      </c>
      <c r="L163" s="148" t="s">
        <v>1426</v>
      </c>
      <c r="M163" s="150">
        <v>1</v>
      </c>
      <c r="N163" s="151">
        <v>43739</v>
      </c>
      <c r="O163" s="151">
        <v>43921</v>
      </c>
      <c r="P163" s="152">
        <v>24</v>
      </c>
      <c r="Q163" s="519">
        <v>0.2</v>
      </c>
      <c r="R163" s="146" t="s">
        <v>1514</v>
      </c>
      <c r="S163" s="155" t="s">
        <v>1502</v>
      </c>
      <c r="T163" s="154" t="s">
        <v>1664</v>
      </c>
      <c r="U163" s="581" t="s">
        <v>1311</v>
      </c>
      <c r="V163" s="580">
        <v>43767</v>
      </c>
      <c r="W163" s="579" t="s">
        <v>1624</v>
      </c>
      <c r="X163" s="153"/>
      <c r="Y163" s="154"/>
      <c r="Z163" s="155"/>
      <c r="AA163" s="191"/>
      <c r="AB163" s="192"/>
      <c r="AC163" s="193"/>
      <c r="AD163" s="191"/>
    </row>
    <row r="164" spans="1:30" s="18" customFormat="1" ht="78.75" x14ac:dyDescent="0.25">
      <c r="A164" s="441">
        <v>154</v>
      </c>
      <c r="B164" s="442" t="s">
        <v>1079</v>
      </c>
      <c r="C164" s="146" t="s">
        <v>24</v>
      </c>
      <c r="D164" s="147" t="s">
        <v>1427</v>
      </c>
      <c r="E164" s="147" t="s">
        <v>1428</v>
      </c>
      <c r="F164" s="148" t="s">
        <v>1429</v>
      </c>
      <c r="G164" s="463" t="s">
        <v>538</v>
      </c>
      <c r="H164" s="147" t="s">
        <v>618</v>
      </c>
      <c r="I164" s="148" t="s">
        <v>1430</v>
      </c>
      <c r="J164" s="148" t="s">
        <v>1431</v>
      </c>
      <c r="K164" s="149" t="s">
        <v>1432</v>
      </c>
      <c r="L164" s="148" t="s">
        <v>1433</v>
      </c>
      <c r="M164" s="150">
        <v>1</v>
      </c>
      <c r="N164" s="151">
        <v>43739</v>
      </c>
      <c r="O164" s="151">
        <v>43921</v>
      </c>
      <c r="P164" s="152">
        <v>24</v>
      </c>
      <c r="Q164" s="519">
        <v>0.2</v>
      </c>
      <c r="R164" s="146" t="s">
        <v>1515</v>
      </c>
      <c r="S164" s="155" t="s">
        <v>1502</v>
      </c>
      <c r="T164" s="154" t="s">
        <v>1665</v>
      </c>
      <c r="U164" s="581" t="s">
        <v>1311</v>
      </c>
      <c r="V164" s="580">
        <v>43768</v>
      </c>
      <c r="W164" s="579" t="s">
        <v>1624</v>
      </c>
      <c r="X164" s="153"/>
      <c r="Y164" s="154"/>
      <c r="Z164" s="155"/>
      <c r="AA164" s="191"/>
      <c r="AB164" s="192"/>
      <c r="AC164" s="193"/>
      <c r="AD164" s="191"/>
    </row>
    <row r="165" spans="1:30" s="18" customFormat="1" ht="110.25" x14ac:dyDescent="0.25">
      <c r="A165" s="441">
        <v>155</v>
      </c>
      <c r="B165" s="442" t="s">
        <v>1080</v>
      </c>
      <c r="C165" s="146" t="s">
        <v>24</v>
      </c>
      <c r="D165" s="147" t="s">
        <v>1434</v>
      </c>
      <c r="E165" s="147" t="s">
        <v>1435</v>
      </c>
      <c r="F165" s="148" t="s">
        <v>1436</v>
      </c>
      <c r="G165" s="463" t="s">
        <v>538</v>
      </c>
      <c r="H165" s="147" t="s">
        <v>618</v>
      </c>
      <c r="I165" s="148" t="s">
        <v>1437</v>
      </c>
      <c r="J165" s="148" t="s">
        <v>1438</v>
      </c>
      <c r="K165" s="149" t="s">
        <v>1439</v>
      </c>
      <c r="L165" s="148" t="s">
        <v>1440</v>
      </c>
      <c r="M165" s="150">
        <v>1</v>
      </c>
      <c r="N165" s="151">
        <v>43739</v>
      </c>
      <c r="O165" s="151">
        <v>43921</v>
      </c>
      <c r="P165" s="152">
        <v>24</v>
      </c>
      <c r="Q165" s="153">
        <v>0.3</v>
      </c>
      <c r="R165" s="154" t="s">
        <v>1516</v>
      </c>
      <c r="S165" s="155" t="s">
        <v>1502</v>
      </c>
      <c r="T165" s="154" t="s">
        <v>1666</v>
      </c>
      <c r="U165" s="581" t="s">
        <v>1311</v>
      </c>
      <c r="V165" s="580">
        <v>43769</v>
      </c>
      <c r="W165" s="579" t="s">
        <v>1624</v>
      </c>
      <c r="X165" s="153"/>
      <c r="Y165" s="154"/>
      <c r="Z165" s="155"/>
      <c r="AA165" s="191"/>
      <c r="AB165" s="192"/>
      <c r="AC165" s="193"/>
      <c r="AD165" s="191"/>
    </row>
    <row r="166" spans="1:30" s="18" customFormat="1" ht="173.25" x14ac:dyDescent="0.25">
      <c r="A166" s="441">
        <v>156</v>
      </c>
      <c r="B166" s="442" t="s">
        <v>1081</v>
      </c>
      <c r="C166" s="146" t="s">
        <v>24</v>
      </c>
      <c r="D166" s="147" t="s">
        <v>1441</v>
      </c>
      <c r="E166" s="157" t="s">
        <v>1442</v>
      </c>
      <c r="F166" s="148" t="s">
        <v>1443</v>
      </c>
      <c r="G166" s="463" t="s">
        <v>538</v>
      </c>
      <c r="H166" s="147" t="s">
        <v>618</v>
      </c>
      <c r="I166" s="148" t="s">
        <v>1444</v>
      </c>
      <c r="J166" s="148" t="s">
        <v>1445</v>
      </c>
      <c r="K166" s="149" t="s">
        <v>1446</v>
      </c>
      <c r="L166" s="148" t="s">
        <v>1447</v>
      </c>
      <c r="M166" s="156">
        <v>1</v>
      </c>
      <c r="N166" s="151">
        <v>43739</v>
      </c>
      <c r="O166" s="151">
        <v>43921</v>
      </c>
      <c r="P166" s="152">
        <v>24</v>
      </c>
      <c r="Q166" s="153">
        <v>0.2</v>
      </c>
      <c r="R166" s="154" t="s">
        <v>1509</v>
      </c>
      <c r="S166" s="155" t="s">
        <v>1502</v>
      </c>
      <c r="T166" s="154" t="s">
        <v>1661</v>
      </c>
      <c r="U166" s="581" t="s">
        <v>1311</v>
      </c>
      <c r="V166" s="580">
        <v>43770</v>
      </c>
      <c r="W166" s="579" t="s">
        <v>1624</v>
      </c>
      <c r="X166" s="153"/>
      <c r="Y166" s="154"/>
      <c r="Z166" s="155"/>
      <c r="AA166" s="191"/>
      <c r="AB166" s="192"/>
      <c r="AC166" s="193"/>
      <c r="AD166" s="191"/>
    </row>
    <row r="167" spans="1:30" s="18" customFormat="1" ht="267.75" x14ac:dyDescent="0.25">
      <c r="A167" s="441">
        <v>157</v>
      </c>
      <c r="B167" s="442" t="s">
        <v>1082</v>
      </c>
      <c r="C167" s="146" t="s">
        <v>24</v>
      </c>
      <c r="D167" s="147" t="s">
        <v>1448</v>
      </c>
      <c r="E167" s="157" t="s">
        <v>1449</v>
      </c>
      <c r="F167" s="148" t="s">
        <v>1450</v>
      </c>
      <c r="G167" s="463" t="s">
        <v>538</v>
      </c>
      <c r="H167" s="147" t="s">
        <v>618</v>
      </c>
      <c r="I167" s="148" t="s">
        <v>1451</v>
      </c>
      <c r="J167" s="148" t="s">
        <v>1452</v>
      </c>
      <c r="K167" s="149" t="s">
        <v>1453</v>
      </c>
      <c r="L167" s="148" t="s">
        <v>963</v>
      </c>
      <c r="M167" s="150">
        <v>1</v>
      </c>
      <c r="N167" s="151">
        <v>43739</v>
      </c>
      <c r="O167" s="151">
        <v>43921</v>
      </c>
      <c r="P167" s="152">
        <v>24</v>
      </c>
      <c r="Q167" s="519">
        <v>0.2</v>
      </c>
      <c r="R167" s="146" t="s">
        <v>1517</v>
      </c>
      <c r="S167" s="155" t="s">
        <v>1502</v>
      </c>
      <c r="T167" s="154" t="s">
        <v>1667</v>
      </c>
      <c r="U167" s="581" t="s">
        <v>1311</v>
      </c>
      <c r="V167" s="580">
        <v>43771</v>
      </c>
      <c r="W167" s="579" t="s">
        <v>1624</v>
      </c>
      <c r="X167" s="153"/>
      <c r="Y167" s="154"/>
      <c r="Z167" s="155"/>
      <c r="AA167" s="191"/>
      <c r="AB167" s="192"/>
      <c r="AC167" s="193"/>
      <c r="AD167" s="191"/>
    </row>
    <row r="168" spans="1:30" s="18" customFormat="1" ht="409.5" x14ac:dyDescent="0.25">
      <c r="A168" s="441">
        <v>158</v>
      </c>
      <c r="B168" s="442" t="s">
        <v>1083</v>
      </c>
      <c r="C168" s="146" t="s">
        <v>24</v>
      </c>
      <c r="D168" s="147" t="s">
        <v>1454</v>
      </c>
      <c r="E168" s="157" t="s">
        <v>1455</v>
      </c>
      <c r="F168" s="148" t="s">
        <v>1402</v>
      </c>
      <c r="G168" s="463" t="s">
        <v>538</v>
      </c>
      <c r="H168" s="147" t="s">
        <v>618</v>
      </c>
      <c r="I168" s="148" t="s">
        <v>1456</v>
      </c>
      <c r="J168" s="148" t="s">
        <v>1457</v>
      </c>
      <c r="K168" s="149" t="s">
        <v>1458</v>
      </c>
      <c r="L168" s="148" t="s">
        <v>1459</v>
      </c>
      <c r="M168" s="150">
        <v>1</v>
      </c>
      <c r="N168" s="151">
        <v>43739</v>
      </c>
      <c r="O168" s="151">
        <v>43830</v>
      </c>
      <c r="P168" s="152">
        <v>12</v>
      </c>
      <c r="Q168" s="153">
        <v>0.4</v>
      </c>
      <c r="R168" s="154" t="s">
        <v>1518</v>
      </c>
      <c r="S168" s="155" t="s">
        <v>1502</v>
      </c>
      <c r="T168" s="154" t="s">
        <v>1668</v>
      </c>
      <c r="U168" s="581" t="s">
        <v>1311</v>
      </c>
      <c r="V168" s="580">
        <v>43755</v>
      </c>
      <c r="W168" s="579" t="s">
        <v>1624</v>
      </c>
      <c r="X168" s="153"/>
      <c r="Y168" s="154"/>
      <c r="Z168" s="155"/>
      <c r="AA168" s="191"/>
      <c r="AB168" s="192"/>
      <c r="AC168" s="193"/>
      <c r="AD168" s="191"/>
    </row>
    <row r="169" spans="1:30" ht="101.25" customHeight="1" x14ac:dyDescent="0.25">
      <c r="A169" s="447">
        <v>159</v>
      </c>
      <c r="B169" s="448" t="s">
        <v>1084</v>
      </c>
      <c r="C169" s="175" t="s">
        <v>24</v>
      </c>
      <c r="D169" s="682" t="s">
        <v>508</v>
      </c>
      <c r="E169" s="642" t="s">
        <v>607</v>
      </c>
      <c r="F169" s="642" t="s">
        <v>691</v>
      </c>
      <c r="G169" s="667" t="s">
        <v>539</v>
      </c>
      <c r="H169" s="642" t="s">
        <v>622</v>
      </c>
      <c r="I169" s="449" t="s">
        <v>835</v>
      </c>
      <c r="J169" s="642" t="s">
        <v>836</v>
      </c>
      <c r="K169" s="449" t="s">
        <v>1010</v>
      </c>
      <c r="L169" s="449" t="s">
        <v>1011</v>
      </c>
      <c r="M169" s="450">
        <v>1</v>
      </c>
      <c r="N169" s="451">
        <v>42767</v>
      </c>
      <c r="O169" s="451">
        <v>42428</v>
      </c>
      <c r="P169" s="176">
        <v>16</v>
      </c>
      <c r="Q169" s="452">
        <v>0.35</v>
      </c>
      <c r="R169" s="452" t="s">
        <v>1531</v>
      </c>
      <c r="S169" s="510" t="s">
        <v>1044</v>
      </c>
      <c r="T169" s="449" t="s">
        <v>1648</v>
      </c>
      <c r="U169" s="454" t="s">
        <v>1311</v>
      </c>
      <c r="V169" s="455">
        <v>43755</v>
      </c>
      <c r="W169" s="454" t="s">
        <v>1624</v>
      </c>
      <c r="X169" s="452"/>
      <c r="Y169" s="453"/>
      <c r="Z169" s="449"/>
      <c r="AA169" s="177"/>
      <c r="AB169" s="178"/>
      <c r="AC169" s="179"/>
      <c r="AD169" s="177"/>
    </row>
    <row r="170" spans="1:30" ht="189" x14ac:dyDescent="0.25">
      <c r="A170" s="447">
        <v>160</v>
      </c>
      <c r="B170" s="448" t="s">
        <v>1085</v>
      </c>
      <c r="C170" s="175" t="s">
        <v>24</v>
      </c>
      <c r="D170" s="682"/>
      <c r="E170" s="642"/>
      <c r="F170" s="642"/>
      <c r="G170" s="667"/>
      <c r="H170" s="642"/>
      <c r="I170" s="449" t="s">
        <v>837</v>
      </c>
      <c r="J170" s="642"/>
      <c r="K170" s="449" t="s">
        <v>1012</v>
      </c>
      <c r="L170" s="449" t="s">
        <v>1013</v>
      </c>
      <c r="M170" s="450">
        <v>1</v>
      </c>
      <c r="N170" s="451">
        <v>42795</v>
      </c>
      <c r="O170" s="451">
        <v>42825</v>
      </c>
      <c r="P170" s="176">
        <v>16</v>
      </c>
      <c r="Q170" s="452">
        <v>0.35</v>
      </c>
      <c r="R170" s="452" t="s">
        <v>1531</v>
      </c>
      <c r="S170" s="510" t="s">
        <v>1044</v>
      </c>
      <c r="T170" s="453" t="s">
        <v>1648</v>
      </c>
      <c r="U170" s="454" t="s">
        <v>1311</v>
      </c>
      <c r="V170" s="455">
        <v>43755</v>
      </c>
      <c r="W170" s="454" t="s">
        <v>1624</v>
      </c>
      <c r="X170" s="452"/>
      <c r="Y170" s="453"/>
      <c r="Z170" s="449"/>
      <c r="AA170" s="177"/>
      <c r="AB170" s="178"/>
      <c r="AC170" s="179"/>
      <c r="AD170" s="178"/>
    </row>
    <row r="171" spans="1:30" ht="189" x14ac:dyDescent="0.25">
      <c r="A171" s="447">
        <v>161</v>
      </c>
      <c r="B171" s="448" t="s">
        <v>1086</v>
      </c>
      <c r="C171" s="175" t="s">
        <v>24</v>
      </c>
      <c r="D171" s="682"/>
      <c r="E171" s="642"/>
      <c r="F171" s="642"/>
      <c r="G171" s="667"/>
      <c r="H171" s="642"/>
      <c r="I171" s="449" t="s">
        <v>838</v>
      </c>
      <c r="J171" s="642"/>
      <c r="K171" s="449" t="s">
        <v>1014</v>
      </c>
      <c r="L171" s="449" t="s">
        <v>1015</v>
      </c>
      <c r="M171" s="450">
        <v>1</v>
      </c>
      <c r="N171" s="451">
        <v>42826</v>
      </c>
      <c r="O171" s="451">
        <v>42853</v>
      </c>
      <c r="P171" s="176">
        <v>16</v>
      </c>
      <c r="Q171" s="452">
        <v>0.35</v>
      </c>
      <c r="R171" s="452" t="s">
        <v>1531</v>
      </c>
      <c r="S171" s="510" t="s">
        <v>1044</v>
      </c>
      <c r="T171" s="453" t="s">
        <v>1648</v>
      </c>
      <c r="U171" s="454" t="s">
        <v>1311</v>
      </c>
      <c r="V171" s="455">
        <v>43755</v>
      </c>
      <c r="W171" s="454" t="s">
        <v>1624</v>
      </c>
      <c r="X171" s="452"/>
      <c r="Y171" s="453"/>
      <c r="Z171" s="449"/>
      <c r="AA171" s="177"/>
      <c r="AB171" s="178"/>
      <c r="AC171" s="179"/>
      <c r="AD171" s="178"/>
    </row>
    <row r="172" spans="1:30" ht="189" x14ac:dyDescent="0.25">
      <c r="A172" s="447">
        <v>162</v>
      </c>
      <c r="B172" s="448" t="s">
        <v>1087</v>
      </c>
      <c r="C172" s="175" t="s">
        <v>24</v>
      </c>
      <c r="D172" s="682"/>
      <c r="E172" s="642"/>
      <c r="F172" s="642"/>
      <c r="G172" s="667"/>
      <c r="H172" s="642"/>
      <c r="I172" s="449" t="s">
        <v>839</v>
      </c>
      <c r="J172" s="642"/>
      <c r="K172" s="449" t="s">
        <v>1016</v>
      </c>
      <c r="L172" s="449" t="s">
        <v>1017</v>
      </c>
      <c r="M172" s="450">
        <v>1</v>
      </c>
      <c r="N172" s="451">
        <v>42856</v>
      </c>
      <c r="O172" s="451">
        <v>42916</v>
      </c>
      <c r="P172" s="176">
        <v>16</v>
      </c>
      <c r="Q172" s="452">
        <v>0.35</v>
      </c>
      <c r="R172" s="452" t="s">
        <v>1531</v>
      </c>
      <c r="S172" s="510" t="s">
        <v>1044</v>
      </c>
      <c r="T172" s="453" t="s">
        <v>1648</v>
      </c>
      <c r="U172" s="454" t="s">
        <v>1311</v>
      </c>
      <c r="V172" s="455">
        <v>43755</v>
      </c>
      <c r="W172" s="454" t="s">
        <v>1624</v>
      </c>
      <c r="X172" s="452"/>
      <c r="Y172" s="453"/>
      <c r="Z172" s="449"/>
      <c r="AA172" s="177"/>
      <c r="AB172" s="178"/>
      <c r="AC172" s="179"/>
      <c r="AD172" s="178"/>
    </row>
    <row r="173" spans="1:30" ht="351" customHeight="1" x14ac:dyDescent="0.25">
      <c r="A173" s="447">
        <v>163</v>
      </c>
      <c r="B173" s="448" t="s">
        <v>1241</v>
      </c>
      <c r="C173" s="175" t="s">
        <v>24</v>
      </c>
      <c r="D173" s="456" t="s">
        <v>509</v>
      </c>
      <c r="E173" s="449" t="s">
        <v>608</v>
      </c>
      <c r="F173" s="449" t="s">
        <v>692</v>
      </c>
      <c r="G173" s="618" t="s">
        <v>539</v>
      </c>
      <c r="H173" s="449" t="s">
        <v>622</v>
      </c>
      <c r="I173" s="449" t="s">
        <v>840</v>
      </c>
      <c r="J173" s="457" t="s">
        <v>841</v>
      </c>
      <c r="K173" s="449" t="s">
        <v>1018</v>
      </c>
      <c r="L173" s="449" t="s">
        <v>1019</v>
      </c>
      <c r="M173" s="458">
        <v>1</v>
      </c>
      <c r="N173" s="451">
        <v>42837</v>
      </c>
      <c r="O173" s="451">
        <v>42916</v>
      </c>
      <c r="P173" s="459">
        <v>20</v>
      </c>
      <c r="Q173" s="452">
        <v>0.35</v>
      </c>
      <c r="R173" s="450" t="s">
        <v>1532</v>
      </c>
      <c r="S173" s="510" t="s">
        <v>1044</v>
      </c>
      <c r="T173" s="449" t="s">
        <v>1649</v>
      </c>
      <c r="U173" s="454" t="s">
        <v>1311</v>
      </c>
      <c r="V173" s="455">
        <v>43755</v>
      </c>
      <c r="W173" s="454" t="s">
        <v>1624</v>
      </c>
      <c r="X173" s="450"/>
      <c r="Y173" s="453"/>
      <c r="Z173" s="449"/>
      <c r="AA173" s="177"/>
      <c r="AB173" s="178"/>
      <c r="AC173" s="179"/>
      <c r="AD173" s="178"/>
    </row>
    <row r="174" spans="1:30" ht="141.75" customHeight="1" x14ac:dyDescent="0.25">
      <c r="A174" s="447">
        <v>164</v>
      </c>
      <c r="B174" s="448" t="s">
        <v>1242</v>
      </c>
      <c r="C174" s="175" t="s">
        <v>24</v>
      </c>
      <c r="D174" s="682" t="s">
        <v>510</v>
      </c>
      <c r="E174" s="642" t="s">
        <v>609</v>
      </c>
      <c r="F174" s="642" t="s">
        <v>693</v>
      </c>
      <c r="G174" s="667" t="s">
        <v>539</v>
      </c>
      <c r="H174" s="642" t="s">
        <v>622</v>
      </c>
      <c r="I174" s="449" t="s">
        <v>842</v>
      </c>
      <c r="J174" s="642" t="s">
        <v>843</v>
      </c>
      <c r="K174" s="449" t="s">
        <v>1020</v>
      </c>
      <c r="L174" s="449" t="s">
        <v>1021</v>
      </c>
      <c r="M174" s="460">
        <v>14</v>
      </c>
      <c r="N174" s="451">
        <v>43040</v>
      </c>
      <c r="O174" s="451">
        <v>43099</v>
      </c>
      <c r="P174" s="459">
        <v>20</v>
      </c>
      <c r="Q174" s="450">
        <v>0.38</v>
      </c>
      <c r="R174" s="450" t="s">
        <v>1532</v>
      </c>
      <c r="S174" s="510" t="s">
        <v>1044</v>
      </c>
      <c r="T174" s="461" t="s">
        <v>1650</v>
      </c>
      <c r="U174" s="454" t="s">
        <v>1311</v>
      </c>
      <c r="V174" s="455">
        <v>43755</v>
      </c>
      <c r="W174" s="454" t="s">
        <v>1624</v>
      </c>
      <c r="X174" s="450"/>
      <c r="Y174" s="453"/>
      <c r="Z174" s="449"/>
      <c r="AA174" s="177"/>
      <c r="AB174" s="178"/>
      <c r="AC174" s="179"/>
      <c r="AD174" s="178"/>
    </row>
    <row r="175" spans="1:30" ht="236.25" customHeight="1" x14ac:dyDescent="0.25">
      <c r="A175" s="447">
        <v>165</v>
      </c>
      <c r="B175" s="448" t="s">
        <v>1243</v>
      </c>
      <c r="C175" s="175" t="s">
        <v>24</v>
      </c>
      <c r="D175" s="682"/>
      <c r="E175" s="642"/>
      <c r="F175" s="642"/>
      <c r="G175" s="667"/>
      <c r="H175" s="642"/>
      <c r="I175" s="449" t="s">
        <v>844</v>
      </c>
      <c r="J175" s="642"/>
      <c r="K175" s="449" t="s">
        <v>1022</v>
      </c>
      <c r="L175" s="449" t="s">
        <v>1023</v>
      </c>
      <c r="M175" s="460">
        <v>13</v>
      </c>
      <c r="N175" s="451">
        <v>43040</v>
      </c>
      <c r="O175" s="451">
        <v>43099</v>
      </c>
      <c r="P175" s="176">
        <v>20</v>
      </c>
      <c r="Q175" s="452">
        <v>0.35</v>
      </c>
      <c r="R175" s="450" t="s">
        <v>1532</v>
      </c>
      <c r="S175" s="510" t="s">
        <v>1044</v>
      </c>
      <c r="T175" s="461" t="s">
        <v>1650</v>
      </c>
      <c r="U175" s="454" t="s">
        <v>1311</v>
      </c>
      <c r="V175" s="455">
        <v>43755</v>
      </c>
      <c r="W175" s="454" t="s">
        <v>1624</v>
      </c>
      <c r="X175" s="450"/>
      <c r="Y175" s="453"/>
      <c r="Z175" s="449"/>
      <c r="AA175" s="177"/>
      <c r="AB175" s="178"/>
      <c r="AC175" s="179"/>
      <c r="AD175" s="178"/>
    </row>
    <row r="176" spans="1:30" ht="157.5" x14ac:dyDescent="0.25">
      <c r="A176" s="447">
        <v>166</v>
      </c>
      <c r="B176" s="448" t="s">
        <v>1244</v>
      </c>
      <c r="C176" s="175" t="s">
        <v>24</v>
      </c>
      <c r="D176" s="456" t="s">
        <v>511</v>
      </c>
      <c r="E176" s="449" t="s">
        <v>610</v>
      </c>
      <c r="F176" s="449" t="s">
        <v>635</v>
      </c>
      <c r="G176" s="618" t="s">
        <v>539</v>
      </c>
      <c r="H176" s="449" t="s">
        <v>622</v>
      </c>
      <c r="I176" s="449" t="s">
        <v>818</v>
      </c>
      <c r="J176" s="449" t="s">
        <v>819</v>
      </c>
      <c r="K176" s="449" t="s">
        <v>1024</v>
      </c>
      <c r="L176" s="449" t="s">
        <v>1025</v>
      </c>
      <c r="M176" s="460">
        <v>1</v>
      </c>
      <c r="N176" s="451">
        <v>43040</v>
      </c>
      <c r="O176" s="451">
        <v>43099</v>
      </c>
      <c r="P176" s="176">
        <v>20</v>
      </c>
      <c r="Q176" s="450">
        <v>1</v>
      </c>
      <c r="R176" s="450" t="s">
        <v>1533</v>
      </c>
      <c r="S176" s="277" t="s">
        <v>1046</v>
      </c>
      <c r="T176" s="461" t="s">
        <v>1633</v>
      </c>
      <c r="U176" s="454" t="s">
        <v>1634</v>
      </c>
      <c r="V176" s="575">
        <v>43755</v>
      </c>
      <c r="W176" s="454" t="s">
        <v>1624</v>
      </c>
      <c r="X176" s="450"/>
      <c r="Y176" s="453"/>
      <c r="Z176" s="449"/>
      <c r="AA176" s="177"/>
      <c r="AB176" s="178"/>
      <c r="AC176" s="179"/>
      <c r="AD176" s="178"/>
    </row>
    <row r="177" spans="1:30" s="18" customFormat="1" ht="209.25" customHeight="1" x14ac:dyDescent="0.25">
      <c r="A177" s="447">
        <v>167</v>
      </c>
      <c r="B177" s="448" t="s">
        <v>1245</v>
      </c>
      <c r="C177" s="175" t="s">
        <v>24</v>
      </c>
      <c r="D177" s="456" t="s">
        <v>1180</v>
      </c>
      <c r="E177" s="462" t="s">
        <v>1181</v>
      </c>
      <c r="F177" s="449" t="s">
        <v>1307</v>
      </c>
      <c r="G177" s="618" t="s">
        <v>539</v>
      </c>
      <c r="H177" s="449" t="s">
        <v>622</v>
      </c>
      <c r="I177" s="449" t="s">
        <v>1308</v>
      </c>
      <c r="J177" s="457" t="s">
        <v>1309</v>
      </c>
      <c r="K177" s="449" t="s">
        <v>1308</v>
      </c>
      <c r="L177" s="450" t="s">
        <v>1310</v>
      </c>
      <c r="M177" s="458">
        <v>1</v>
      </c>
      <c r="N177" s="451">
        <v>43551</v>
      </c>
      <c r="O177" s="451">
        <v>43644</v>
      </c>
      <c r="P177" s="176">
        <v>12</v>
      </c>
      <c r="Q177" s="450">
        <v>0.15</v>
      </c>
      <c r="R177" s="450" t="s">
        <v>1534</v>
      </c>
      <c r="S177" s="510" t="s">
        <v>1044</v>
      </c>
      <c r="T177" s="461" t="s">
        <v>1651</v>
      </c>
      <c r="U177" s="454" t="s">
        <v>1311</v>
      </c>
      <c r="V177" s="575">
        <v>43755</v>
      </c>
      <c r="W177" s="454" t="s">
        <v>1624</v>
      </c>
      <c r="X177" s="450"/>
      <c r="Y177" s="453"/>
      <c r="Z177" s="449"/>
      <c r="AA177" s="177"/>
      <c r="AB177" s="178"/>
      <c r="AC177" s="179"/>
      <c r="AD177" s="178"/>
    </row>
    <row r="178" spans="1:30" ht="94.5" customHeight="1" x14ac:dyDescent="0.25">
      <c r="A178" s="281">
        <v>168</v>
      </c>
      <c r="B178" s="282" t="s">
        <v>1246</v>
      </c>
      <c r="C178" s="283" t="s">
        <v>24</v>
      </c>
      <c r="D178" s="302" t="s">
        <v>512</v>
      </c>
      <c r="E178" s="463" t="s">
        <v>611</v>
      </c>
      <c r="F178" s="464" t="s">
        <v>694</v>
      </c>
      <c r="G178" s="594" t="s">
        <v>540</v>
      </c>
      <c r="H178" s="306" t="s">
        <v>618</v>
      </c>
      <c r="I178" s="464" t="s">
        <v>845</v>
      </c>
      <c r="J178" s="464" t="s">
        <v>846</v>
      </c>
      <c r="K178" s="464" t="s">
        <v>1026</v>
      </c>
      <c r="L178" s="284" t="s">
        <v>1027</v>
      </c>
      <c r="M178" s="284">
        <v>1</v>
      </c>
      <c r="N178" s="465">
        <v>42102</v>
      </c>
      <c r="O178" s="465">
        <v>42153</v>
      </c>
      <c r="P178" s="289">
        <v>20</v>
      </c>
      <c r="Q178" s="466">
        <v>0.8</v>
      </c>
      <c r="R178" s="467" t="s">
        <v>1558</v>
      </c>
      <c r="S178" s="467" t="s">
        <v>1502</v>
      </c>
      <c r="T178" s="468" t="s">
        <v>1706</v>
      </c>
      <c r="U178" s="469" t="s">
        <v>1311</v>
      </c>
      <c r="V178" s="470">
        <v>43761</v>
      </c>
      <c r="W178" s="469" t="s">
        <v>1624</v>
      </c>
      <c r="X178" s="466"/>
      <c r="Y178" s="468"/>
      <c r="Z178" s="471"/>
      <c r="AA178" s="297"/>
      <c r="AB178" s="298"/>
      <c r="AC178" s="299"/>
      <c r="AD178" s="298"/>
    </row>
    <row r="179" spans="1:30" ht="236.25" customHeight="1" x14ac:dyDescent="0.25">
      <c r="A179" s="281">
        <v>169</v>
      </c>
      <c r="B179" s="282" t="s">
        <v>1247</v>
      </c>
      <c r="C179" s="283" t="s">
        <v>24</v>
      </c>
      <c r="D179" s="302" t="s">
        <v>513</v>
      </c>
      <c r="E179" s="463" t="s">
        <v>612</v>
      </c>
      <c r="F179" s="464" t="s">
        <v>695</v>
      </c>
      <c r="G179" s="594" t="s">
        <v>540</v>
      </c>
      <c r="H179" s="306" t="s">
        <v>618</v>
      </c>
      <c r="I179" s="464" t="s">
        <v>847</v>
      </c>
      <c r="J179" s="464" t="s">
        <v>848</v>
      </c>
      <c r="K179" s="464" t="s">
        <v>1028</v>
      </c>
      <c r="L179" s="284" t="s">
        <v>1029</v>
      </c>
      <c r="M179" s="284">
        <v>1</v>
      </c>
      <c r="N179" s="465">
        <v>42472</v>
      </c>
      <c r="O179" s="465">
        <v>42916</v>
      </c>
      <c r="P179" s="289">
        <v>4</v>
      </c>
      <c r="Q179" s="466">
        <v>0.3</v>
      </c>
      <c r="R179" s="467" t="s">
        <v>1559</v>
      </c>
      <c r="S179" s="467" t="s">
        <v>1502</v>
      </c>
      <c r="T179" s="467" t="s">
        <v>1707</v>
      </c>
      <c r="U179" s="469" t="s">
        <v>1311</v>
      </c>
      <c r="V179" s="470">
        <v>43761</v>
      </c>
      <c r="W179" s="469" t="s">
        <v>1624</v>
      </c>
      <c r="X179" s="466"/>
      <c r="Y179" s="467"/>
      <c r="Z179" s="471"/>
      <c r="AA179" s="297"/>
      <c r="AB179" s="298"/>
      <c r="AC179" s="299"/>
      <c r="AD179" s="298"/>
    </row>
    <row r="180" spans="1:30" ht="94.5" x14ac:dyDescent="0.25">
      <c r="A180" s="281">
        <v>170</v>
      </c>
      <c r="B180" s="282" t="s">
        <v>1088</v>
      </c>
      <c r="C180" s="283" t="s">
        <v>24</v>
      </c>
      <c r="D180" s="472" t="s">
        <v>514</v>
      </c>
      <c r="E180" s="473" t="s">
        <v>613</v>
      </c>
      <c r="F180" s="464" t="s">
        <v>696</v>
      </c>
      <c r="G180" s="594" t="s">
        <v>540</v>
      </c>
      <c r="H180" s="306" t="s">
        <v>619</v>
      </c>
      <c r="I180" s="464" t="s">
        <v>849</v>
      </c>
      <c r="J180" s="464" t="s">
        <v>850</v>
      </c>
      <c r="K180" s="309" t="s">
        <v>1030</v>
      </c>
      <c r="L180" s="284" t="s">
        <v>887</v>
      </c>
      <c r="M180" s="309">
        <v>1</v>
      </c>
      <c r="N180" s="312">
        <v>43076</v>
      </c>
      <c r="O180" s="312">
        <v>43220</v>
      </c>
      <c r="P180" s="289">
        <v>14</v>
      </c>
      <c r="Q180" s="474">
        <v>0.25</v>
      </c>
      <c r="R180" s="475" t="s">
        <v>1560</v>
      </c>
      <c r="S180" s="475" t="s">
        <v>1044</v>
      </c>
      <c r="T180" s="475" t="s">
        <v>1708</v>
      </c>
      <c r="U180" s="469" t="s">
        <v>1311</v>
      </c>
      <c r="V180" s="470">
        <v>43761</v>
      </c>
      <c r="W180" s="469" t="s">
        <v>1624</v>
      </c>
      <c r="X180" s="474"/>
      <c r="Y180" s="475"/>
      <c r="Z180" s="471"/>
      <c r="AA180" s="297"/>
      <c r="AB180" s="298"/>
      <c r="AC180" s="299"/>
      <c r="AD180" s="298"/>
    </row>
    <row r="181" spans="1:30" s="18" customFormat="1" ht="153" customHeight="1" x14ac:dyDescent="0.25">
      <c r="A181" s="281">
        <v>172</v>
      </c>
      <c r="B181" s="282" t="s">
        <v>1089</v>
      </c>
      <c r="C181" s="283" t="s">
        <v>1161</v>
      </c>
      <c r="D181" s="514" t="s">
        <v>1335</v>
      </c>
      <c r="E181" s="478" t="s">
        <v>1338</v>
      </c>
      <c r="F181" s="479" t="s">
        <v>1346</v>
      </c>
      <c r="G181" s="308" t="s">
        <v>540</v>
      </c>
      <c r="H181" s="480" t="s">
        <v>618</v>
      </c>
      <c r="I181" s="479" t="s">
        <v>1347</v>
      </c>
      <c r="J181" s="479" t="s">
        <v>1348</v>
      </c>
      <c r="K181" s="309" t="s">
        <v>1350</v>
      </c>
      <c r="L181" s="309" t="s">
        <v>1351</v>
      </c>
      <c r="M181" s="309">
        <v>1</v>
      </c>
      <c r="N181" s="312">
        <v>43651</v>
      </c>
      <c r="O181" s="312">
        <v>43707</v>
      </c>
      <c r="P181" s="289">
        <f t="shared" ref="P181:P187" si="0">+(O181-N181)/4</f>
        <v>14</v>
      </c>
      <c r="Q181" s="474">
        <v>0.8</v>
      </c>
      <c r="R181" s="475" t="s">
        <v>1561</v>
      </c>
      <c r="S181" s="475" t="s">
        <v>1044</v>
      </c>
      <c r="T181" s="475" t="s">
        <v>1709</v>
      </c>
      <c r="U181" s="469" t="s">
        <v>1311</v>
      </c>
      <c r="V181" s="470">
        <v>43761</v>
      </c>
      <c r="W181" s="469" t="s">
        <v>1624</v>
      </c>
      <c r="X181" s="474"/>
      <c r="Y181" s="475"/>
      <c r="Z181" s="471"/>
      <c r="AA181" s="475"/>
      <c r="AB181" s="298"/>
      <c r="AC181" s="299"/>
      <c r="AD181" s="298"/>
    </row>
    <row r="182" spans="1:30" s="18" customFormat="1" ht="153" customHeight="1" x14ac:dyDescent="0.25">
      <c r="A182" s="281">
        <v>173</v>
      </c>
      <c r="B182" s="282" t="s">
        <v>1090</v>
      </c>
      <c r="C182" s="477" t="str">
        <f>+C183</f>
        <v>3 SUSCRIPCIÓN DEL PLAN DE MEJORAMIENTO</v>
      </c>
      <c r="D182" s="472" t="s">
        <v>1379</v>
      </c>
      <c r="E182" s="473" t="s">
        <v>1352</v>
      </c>
      <c r="F182" s="464" t="s">
        <v>1353</v>
      </c>
      <c r="G182" s="308" t="s">
        <v>540</v>
      </c>
      <c r="H182" s="480" t="s">
        <v>618</v>
      </c>
      <c r="I182" s="464" t="s">
        <v>1354</v>
      </c>
      <c r="J182" s="464" t="s">
        <v>1355</v>
      </c>
      <c r="K182" s="309" t="s">
        <v>1356</v>
      </c>
      <c r="L182" s="309" t="s">
        <v>1357</v>
      </c>
      <c r="M182" s="309">
        <v>1</v>
      </c>
      <c r="N182" s="312">
        <v>43651</v>
      </c>
      <c r="O182" s="312">
        <v>43768</v>
      </c>
      <c r="P182" s="289">
        <f t="shared" si="0"/>
        <v>29.25</v>
      </c>
      <c r="Q182" s="474">
        <v>0.5</v>
      </c>
      <c r="R182" s="475" t="s">
        <v>1562</v>
      </c>
      <c r="S182" s="475" t="s">
        <v>1044</v>
      </c>
      <c r="T182" s="475" t="s">
        <v>1710</v>
      </c>
      <c r="U182" s="469" t="s">
        <v>1311</v>
      </c>
      <c r="V182" s="470">
        <v>43761</v>
      </c>
      <c r="W182" s="469" t="s">
        <v>1624</v>
      </c>
      <c r="X182" s="474"/>
      <c r="Y182" s="475"/>
      <c r="Z182" s="471"/>
      <c r="AA182" s="297"/>
      <c r="AB182" s="298"/>
      <c r="AC182" s="299"/>
      <c r="AD182" s="298"/>
    </row>
    <row r="183" spans="1:30" s="18" customFormat="1" ht="153" customHeight="1" x14ac:dyDescent="0.25">
      <c r="A183" s="281">
        <v>174</v>
      </c>
      <c r="B183" s="282" t="s">
        <v>1091</v>
      </c>
      <c r="C183" s="698" t="s">
        <v>1161</v>
      </c>
      <c r="D183" s="697" t="s">
        <v>1336</v>
      </c>
      <c r="E183" s="699" t="s">
        <v>1339</v>
      </c>
      <c r="F183" s="645" t="s">
        <v>1353</v>
      </c>
      <c r="G183" s="658" t="s">
        <v>540</v>
      </c>
      <c r="H183" s="640" t="s">
        <v>618</v>
      </c>
      <c r="I183" s="645" t="s">
        <v>1358</v>
      </c>
      <c r="J183" s="479" t="s">
        <v>1359</v>
      </c>
      <c r="K183" s="657" t="s">
        <v>1360</v>
      </c>
      <c r="L183" s="284" t="s">
        <v>1361</v>
      </c>
      <c r="M183" s="309">
        <v>1</v>
      </c>
      <c r="N183" s="312">
        <v>43619</v>
      </c>
      <c r="O183" s="312">
        <v>43646</v>
      </c>
      <c r="P183" s="289">
        <f t="shared" si="0"/>
        <v>6.75</v>
      </c>
      <c r="Q183" s="474">
        <v>1</v>
      </c>
      <c r="R183" s="475" t="s">
        <v>1556</v>
      </c>
      <c r="S183" s="475" t="s">
        <v>1046</v>
      </c>
      <c r="T183" s="475" t="s">
        <v>1713</v>
      </c>
      <c r="U183" s="476" t="s">
        <v>1714</v>
      </c>
      <c r="V183" s="470">
        <v>43761</v>
      </c>
      <c r="W183" s="469" t="s">
        <v>1624</v>
      </c>
      <c r="X183" s="474"/>
      <c r="Y183" s="475"/>
      <c r="Z183" s="471"/>
      <c r="AA183" s="297"/>
      <c r="AB183" s="298"/>
      <c r="AC183" s="299"/>
      <c r="AD183" s="298"/>
    </row>
    <row r="184" spans="1:30" s="18" customFormat="1" ht="153" customHeight="1" x14ac:dyDescent="0.25">
      <c r="A184" s="281">
        <v>175</v>
      </c>
      <c r="B184" s="282" t="s">
        <v>1092</v>
      </c>
      <c r="C184" s="698"/>
      <c r="D184" s="697"/>
      <c r="E184" s="699"/>
      <c r="F184" s="645"/>
      <c r="G184" s="658"/>
      <c r="H184" s="640"/>
      <c r="I184" s="645"/>
      <c r="J184" s="479" t="s">
        <v>1362</v>
      </c>
      <c r="K184" s="657"/>
      <c r="L184" s="284" t="s">
        <v>1372</v>
      </c>
      <c r="M184" s="309">
        <v>2</v>
      </c>
      <c r="N184" s="312">
        <v>43651</v>
      </c>
      <c r="O184" s="312">
        <v>43738</v>
      </c>
      <c r="P184" s="289">
        <f t="shared" si="0"/>
        <v>21.75</v>
      </c>
      <c r="Q184" s="474" t="s">
        <v>1519</v>
      </c>
      <c r="R184" s="475"/>
      <c r="S184" s="475" t="s">
        <v>1046</v>
      </c>
      <c r="T184" s="475" t="s">
        <v>1711</v>
      </c>
      <c r="U184" s="469" t="s">
        <v>1712</v>
      </c>
      <c r="V184" s="470">
        <v>43761</v>
      </c>
      <c r="W184" s="469" t="s">
        <v>1624</v>
      </c>
      <c r="X184" s="474"/>
      <c r="Y184" s="475"/>
      <c r="Z184" s="481"/>
      <c r="AA184" s="297"/>
      <c r="AB184" s="298"/>
      <c r="AC184" s="299"/>
      <c r="AD184" s="298"/>
    </row>
    <row r="185" spans="1:30" s="18" customFormat="1" ht="153" customHeight="1" x14ac:dyDescent="0.25">
      <c r="A185" s="281">
        <v>176</v>
      </c>
      <c r="B185" s="282" t="s">
        <v>1093</v>
      </c>
      <c r="C185" s="698" t="s">
        <v>1161</v>
      </c>
      <c r="D185" s="697" t="s">
        <v>1337</v>
      </c>
      <c r="E185" s="699" t="s">
        <v>1363</v>
      </c>
      <c r="F185" s="645" t="s">
        <v>1364</v>
      </c>
      <c r="G185" s="658" t="s">
        <v>540</v>
      </c>
      <c r="H185" s="640" t="s">
        <v>618</v>
      </c>
      <c r="I185" s="645" t="s">
        <v>1365</v>
      </c>
      <c r="J185" s="645" t="s">
        <v>1366</v>
      </c>
      <c r="K185" s="309" t="s">
        <v>1349</v>
      </c>
      <c r="L185" s="284" t="s">
        <v>1367</v>
      </c>
      <c r="M185" s="309">
        <v>5</v>
      </c>
      <c r="N185" s="312">
        <v>43588</v>
      </c>
      <c r="O185" s="312">
        <v>43738</v>
      </c>
      <c r="P185" s="289">
        <f>+(O185-N185)/4</f>
        <v>37.5</v>
      </c>
      <c r="Q185" s="474">
        <v>0.2</v>
      </c>
      <c r="R185" s="475" t="s">
        <v>1563</v>
      </c>
      <c r="S185" s="475" t="s">
        <v>1044</v>
      </c>
      <c r="T185" s="475" t="s">
        <v>1563</v>
      </c>
      <c r="U185" s="469" t="s">
        <v>1311</v>
      </c>
      <c r="V185" s="470">
        <v>43761</v>
      </c>
      <c r="W185" s="469" t="s">
        <v>1624</v>
      </c>
      <c r="X185" s="474"/>
      <c r="Y185" s="475"/>
      <c r="Z185" s="471"/>
      <c r="AA185" s="297"/>
      <c r="AB185" s="298"/>
      <c r="AC185" s="299"/>
      <c r="AD185" s="298"/>
    </row>
    <row r="186" spans="1:30" s="18" customFormat="1" ht="153" customHeight="1" x14ac:dyDescent="0.25">
      <c r="A186" s="281">
        <v>177</v>
      </c>
      <c r="B186" s="282" t="s">
        <v>1094</v>
      </c>
      <c r="C186" s="698"/>
      <c r="D186" s="697"/>
      <c r="E186" s="699"/>
      <c r="F186" s="645"/>
      <c r="G186" s="658"/>
      <c r="H186" s="640"/>
      <c r="I186" s="645"/>
      <c r="J186" s="645"/>
      <c r="K186" s="309" t="s">
        <v>1368</v>
      </c>
      <c r="L186" s="284" t="s">
        <v>1369</v>
      </c>
      <c r="M186" s="309">
        <v>1</v>
      </c>
      <c r="N186" s="312">
        <v>43600</v>
      </c>
      <c r="O186" s="312">
        <v>43646</v>
      </c>
      <c r="P186" s="289">
        <f>+(O186-N186)/4</f>
        <v>11.5</v>
      </c>
      <c r="Q186" s="474" t="s">
        <v>1519</v>
      </c>
      <c r="R186" s="475" t="s">
        <v>1519</v>
      </c>
      <c r="S186" s="475" t="s">
        <v>1044</v>
      </c>
      <c r="T186" s="475" t="s">
        <v>1715</v>
      </c>
      <c r="U186" s="469" t="s">
        <v>1311</v>
      </c>
      <c r="V186" s="470">
        <v>43761</v>
      </c>
      <c r="W186" s="469" t="s">
        <v>1624</v>
      </c>
      <c r="X186" s="474"/>
      <c r="Y186" s="482"/>
      <c r="Z186" s="471"/>
      <c r="AA186" s="297"/>
      <c r="AB186" s="298"/>
      <c r="AC186" s="299"/>
      <c r="AD186" s="298"/>
    </row>
    <row r="187" spans="1:30" s="18" customFormat="1" ht="153" customHeight="1" x14ac:dyDescent="0.25">
      <c r="A187" s="281">
        <v>178</v>
      </c>
      <c r="B187" s="282" t="s">
        <v>1095</v>
      </c>
      <c r="C187" s="698"/>
      <c r="D187" s="697"/>
      <c r="E187" s="699"/>
      <c r="F187" s="645"/>
      <c r="G187" s="658"/>
      <c r="H187" s="640"/>
      <c r="I187" s="645"/>
      <c r="J187" s="645"/>
      <c r="K187" s="464" t="s">
        <v>1370</v>
      </c>
      <c r="L187" s="284" t="s">
        <v>1371</v>
      </c>
      <c r="M187" s="309">
        <v>1</v>
      </c>
      <c r="N187" s="312">
        <v>43647</v>
      </c>
      <c r="O187" s="312">
        <v>43799</v>
      </c>
      <c r="P187" s="289">
        <f t="shared" si="0"/>
        <v>38</v>
      </c>
      <c r="Q187" s="474" t="s">
        <v>1519</v>
      </c>
      <c r="R187" s="475" t="s">
        <v>1519</v>
      </c>
      <c r="S187" s="475" t="s">
        <v>1044</v>
      </c>
      <c r="T187" s="475" t="s">
        <v>1716</v>
      </c>
      <c r="U187" s="469" t="s">
        <v>1311</v>
      </c>
      <c r="V187" s="470">
        <v>43761</v>
      </c>
      <c r="W187" s="469" t="s">
        <v>1624</v>
      </c>
      <c r="X187" s="474"/>
      <c r="Y187" s="483"/>
      <c r="Z187" s="471"/>
      <c r="AA187" s="297"/>
      <c r="AB187" s="298"/>
      <c r="AC187" s="299"/>
      <c r="AD187" s="298"/>
    </row>
    <row r="188" spans="1:30" ht="111.75" customHeight="1" x14ac:dyDescent="0.25">
      <c r="A188" s="484">
        <v>179</v>
      </c>
      <c r="B188" s="485" t="s">
        <v>1096</v>
      </c>
      <c r="C188" s="486" t="s">
        <v>24</v>
      </c>
      <c r="D188" s="487" t="s">
        <v>515</v>
      </c>
      <c r="E188" s="488" t="s">
        <v>614</v>
      </c>
      <c r="F188" s="489" t="s">
        <v>697</v>
      </c>
      <c r="G188" s="619" t="s">
        <v>541</v>
      </c>
      <c r="H188" s="490" t="s">
        <v>622</v>
      </c>
      <c r="I188" s="491" t="s">
        <v>851</v>
      </c>
      <c r="J188" s="489" t="s">
        <v>852</v>
      </c>
      <c r="K188" s="489" t="s">
        <v>1031</v>
      </c>
      <c r="L188" s="491" t="s">
        <v>1032</v>
      </c>
      <c r="M188" s="492">
        <v>1</v>
      </c>
      <c r="N188" s="493">
        <v>42709</v>
      </c>
      <c r="O188" s="493">
        <v>42825</v>
      </c>
      <c r="P188" s="494">
        <v>20</v>
      </c>
      <c r="Q188" s="495">
        <v>1</v>
      </c>
      <c r="R188" s="496" t="s">
        <v>1564</v>
      </c>
      <c r="S188" s="497" t="s">
        <v>1046</v>
      </c>
      <c r="T188" s="498" t="s">
        <v>1633</v>
      </c>
      <c r="U188" s="499" t="s">
        <v>1634</v>
      </c>
      <c r="V188" s="500">
        <v>43755</v>
      </c>
      <c r="W188" s="499" t="s">
        <v>1624</v>
      </c>
      <c r="X188" s="495"/>
      <c r="Y188" s="501"/>
      <c r="Z188" s="501"/>
      <c r="AA188" s="502"/>
      <c r="AB188" s="503"/>
      <c r="AC188" s="503"/>
      <c r="AD188" s="502"/>
    </row>
    <row r="189" spans="1:30" ht="307.5" customHeight="1" x14ac:dyDescent="0.25">
      <c r="A189" s="484">
        <v>180</v>
      </c>
      <c r="B189" s="485" t="s">
        <v>1097</v>
      </c>
      <c r="C189" s="486" t="s">
        <v>24</v>
      </c>
      <c r="D189" s="487" t="s">
        <v>516</v>
      </c>
      <c r="E189" s="488" t="s">
        <v>615</v>
      </c>
      <c r="F189" s="489" t="s">
        <v>698</v>
      </c>
      <c r="G189" s="619" t="s">
        <v>541</v>
      </c>
      <c r="H189" s="490" t="s">
        <v>619</v>
      </c>
      <c r="I189" s="489" t="s">
        <v>853</v>
      </c>
      <c r="J189" s="489" t="s">
        <v>854</v>
      </c>
      <c r="K189" s="491" t="s">
        <v>1033</v>
      </c>
      <c r="L189" s="491" t="s">
        <v>1034</v>
      </c>
      <c r="M189" s="504">
        <v>1</v>
      </c>
      <c r="N189" s="493" t="s">
        <v>1043</v>
      </c>
      <c r="O189" s="493">
        <v>42916</v>
      </c>
      <c r="P189" s="494">
        <v>20</v>
      </c>
      <c r="Q189" s="495">
        <v>1</v>
      </c>
      <c r="R189" s="496" t="s">
        <v>1565</v>
      </c>
      <c r="S189" s="495" t="s">
        <v>1044</v>
      </c>
      <c r="T189" s="495" t="s">
        <v>1688</v>
      </c>
      <c r="U189" s="499" t="s">
        <v>1311</v>
      </c>
      <c r="V189" s="500">
        <v>43756</v>
      </c>
      <c r="W189" s="499" t="s">
        <v>1624</v>
      </c>
      <c r="X189" s="495"/>
      <c r="Y189" s="501"/>
      <c r="Z189" s="495"/>
      <c r="AA189" s="502"/>
      <c r="AB189" s="505"/>
      <c r="AC189" s="503"/>
      <c r="AD189" s="505"/>
    </row>
    <row r="190" spans="1:30" ht="173.25" x14ac:dyDescent="0.25">
      <c r="A190" s="484">
        <v>181</v>
      </c>
      <c r="B190" s="485" t="s">
        <v>1098</v>
      </c>
      <c r="C190" s="486" t="s">
        <v>24</v>
      </c>
      <c r="D190" s="487" t="s">
        <v>517</v>
      </c>
      <c r="E190" s="488" t="s">
        <v>616</v>
      </c>
      <c r="F190" s="489" t="s">
        <v>698</v>
      </c>
      <c r="G190" s="619" t="s">
        <v>541</v>
      </c>
      <c r="H190" s="490" t="s">
        <v>619</v>
      </c>
      <c r="I190" s="489" t="s">
        <v>855</v>
      </c>
      <c r="J190" s="489" t="s">
        <v>854</v>
      </c>
      <c r="K190" s="491" t="s">
        <v>1033</v>
      </c>
      <c r="L190" s="491" t="s">
        <v>1034</v>
      </c>
      <c r="M190" s="504">
        <v>1</v>
      </c>
      <c r="N190" s="493" t="s">
        <v>1043</v>
      </c>
      <c r="O190" s="493">
        <v>42916</v>
      </c>
      <c r="P190" s="494">
        <v>20</v>
      </c>
      <c r="Q190" s="495">
        <v>0.2</v>
      </c>
      <c r="R190" s="496" t="s">
        <v>1566</v>
      </c>
      <c r="S190" s="495" t="s">
        <v>1044</v>
      </c>
      <c r="T190" s="495" t="s">
        <v>1689</v>
      </c>
      <c r="U190" s="499" t="s">
        <v>1311</v>
      </c>
      <c r="V190" s="500">
        <v>43756</v>
      </c>
      <c r="W190" s="499" t="s">
        <v>1624</v>
      </c>
      <c r="X190" s="495"/>
      <c r="Y190" s="501"/>
      <c r="Z190" s="495"/>
      <c r="AA190" s="502"/>
      <c r="AB190" s="505"/>
      <c r="AC190" s="503"/>
      <c r="AD190" s="505"/>
    </row>
    <row r="191" spans="1:30" ht="216" customHeight="1" x14ac:dyDescent="0.25">
      <c r="A191" s="261">
        <v>182</v>
      </c>
      <c r="B191" s="262" t="s">
        <v>1099</v>
      </c>
      <c r="C191" s="180" t="s">
        <v>24</v>
      </c>
      <c r="D191" s="634" t="s">
        <v>518</v>
      </c>
      <c r="E191" s="666" t="s">
        <v>617</v>
      </c>
      <c r="F191" s="633" t="s">
        <v>699</v>
      </c>
      <c r="G191" s="693" t="s">
        <v>542</v>
      </c>
      <c r="H191" s="633" t="s">
        <v>619</v>
      </c>
      <c r="I191" s="506" t="s">
        <v>856</v>
      </c>
      <c r="J191" s="506" t="s">
        <v>857</v>
      </c>
      <c r="K191" s="633" t="s">
        <v>1035</v>
      </c>
      <c r="L191" s="633" t="s">
        <v>1036</v>
      </c>
      <c r="M191" s="634">
        <v>1</v>
      </c>
      <c r="N191" s="653">
        <v>43066</v>
      </c>
      <c r="O191" s="654">
        <v>43116</v>
      </c>
      <c r="P191" s="181">
        <v>20</v>
      </c>
      <c r="Q191" s="649">
        <v>0.6</v>
      </c>
      <c r="R191" s="633" t="s">
        <v>1567</v>
      </c>
      <c r="S191" s="633" t="s">
        <v>1044</v>
      </c>
      <c r="T191" s="633" t="s">
        <v>1748</v>
      </c>
      <c r="U191" s="692" t="s">
        <v>1311</v>
      </c>
      <c r="V191" s="691">
        <v>43763</v>
      </c>
      <c r="W191" s="690" t="s">
        <v>1749</v>
      </c>
      <c r="X191" s="689"/>
      <c r="Y191" s="632"/>
      <c r="Z191" s="639"/>
      <c r="AA191" s="185"/>
      <c r="AB191" s="186"/>
      <c r="AC191" s="187"/>
      <c r="AD191" s="185"/>
    </row>
    <row r="192" spans="1:30" ht="169.5" customHeight="1" x14ac:dyDescent="0.25">
      <c r="A192" s="261">
        <v>183</v>
      </c>
      <c r="B192" s="262" t="s">
        <v>1100</v>
      </c>
      <c r="C192" s="180" t="s">
        <v>24</v>
      </c>
      <c r="D192" s="634"/>
      <c r="E192" s="666"/>
      <c r="F192" s="633"/>
      <c r="G192" s="693"/>
      <c r="H192" s="633"/>
      <c r="I192" s="506" t="s">
        <v>858</v>
      </c>
      <c r="J192" s="506" t="s">
        <v>859</v>
      </c>
      <c r="K192" s="633"/>
      <c r="L192" s="633"/>
      <c r="M192" s="634"/>
      <c r="N192" s="653"/>
      <c r="O192" s="654"/>
      <c r="P192" s="181">
        <v>16</v>
      </c>
      <c r="Q192" s="650"/>
      <c r="R192" s="633"/>
      <c r="S192" s="633"/>
      <c r="T192" s="633"/>
      <c r="U192" s="692"/>
      <c r="V192" s="691"/>
      <c r="W192" s="690"/>
      <c r="X192" s="689"/>
      <c r="Y192" s="632"/>
      <c r="Z192" s="639"/>
      <c r="AA192" s="185"/>
      <c r="AB192" s="186"/>
      <c r="AC192" s="186"/>
      <c r="AD192" s="186"/>
    </row>
    <row r="193" spans="16:16" ht="18.75" x14ac:dyDescent="0.25">
      <c r="P193" s="19"/>
    </row>
    <row r="194" spans="16:16" ht="18.75" x14ac:dyDescent="0.25">
      <c r="P194" s="19"/>
    </row>
    <row r="195" spans="16:16" ht="18.75" x14ac:dyDescent="0.25">
      <c r="P195" s="19"/>
    </row>
    <row r="196" spans="16:16" ht="18.75" x14ac:dyDescent="0.25">
      <c r="P196" s="19"/>
    </row>
    <row r="197" spans="16:16" ht="18.75" x14ac:dyDescent="0.25">
      <c r="P197" s="19"/>
    </row>
    <row r="198" spans="16:16" ht="18.75" x14ac:dyDescent="0.25">
      <c r="P198" s="19"/>
    </row>
    <row r="199" spans="16:16" ht="18.75" x14ac:dyDescent="0.25">
      <c r="P199" s="19"/>
    </row>
    <row r="200" spans="16:16" ht="18.75" x14ac:dyDescent="0.25">
      <c r="P200" s="19"/>
    </row>
    <row r="201" spans="16:16" ht="18.75" x14ac:dyDescent="0.25">
      <c r="P201" s="20"/>
    </row>
    <row r="202" spans="16:16" ht="18.75" x14ac:dyDescent="0.25">
      <c r="P202" s="21"/>
    </row>
    <row r="203" spans="16:16" ht="18.75" x14ac:dyDescent="0.25">
      <c r="P203" s="21"/>
    </row>
    <row r="204" spans="16:16" ht="18.75" x14ac:dyDescent="0.25">
      <c r="P204" s="19"/>
    </row>
    <row r="205" spans="16:16" ht="18.75" x14ac:dyDescent="0.25">
      <c r="P205" s="19"/>
    </row>
    <row r="206" spans="16:16" ht="18.75" x14ac:dyDescent="0.25">
      <c r="P206" s="19"/>
    </row>
    <row r="207" spans="16:16" ht="18.75" x14ac:dyDescent="0.25">
      <c r="P207" s="19"/>
    </row>
    <row r="208" spans="16:16" ht="18.75" x14ac:dyDescent="0.25">
      <c r="P208" s="19"/>
    </row>
    <row r="209" spans="16:16" ht="18.75" x14ac:dyDescent="0.25">
      <c r="P209" s="19"/>
    </row>
    <row r="350999" spans="1:1" x14ac:dyDescent="0.25">
      <c r="A350999" t="s">
        <v>24</v>
      </c>
    </row>
    <row r="351000" spans="1:1" x14ac:dyDescent="0.25">
      <c r="A351000" t="s">
        <v>25</v>
      </c>
    </row>
  </sheetData>
  <protectedRanges>
    <protectedRange password="EFB0" sqref="H67" name="Rango1_14_1_1"/>
    <protectedRange password="EFB0" sqref="H156 H173:H177" name="Rango1_4"/>
    <protectedRange password="EFB0" sqref="H179" name="Rango1_37_3"/>
    <protectedRange password="EFB0" sqref="H178" name="Rango1_37_1"/>
    <protectedRange password="EFB0" sqref="F108" name="Rango1_25_1"/>
    <protectedRange password="EFB0" sqref="F156 F173:F177" name="Rango1_4_1"/>
    <protectedRange password="EFB0" sqref="F179" name="Rango1_37_3_1"/>
    <protectedRange password="EFB0" sqref="F178" name="Rango1_37_1_1"/>
    <protectedRange password="EFB0" sqref="F50:F51" name="Rango1_4_3"/>
    <protectedRange password="EFB0" sqref="F134 F136:F148" name="Rango1_4_3_3"/>
    <protectedRange password="EFB0" sqref="I108:J108" name="Rango1_25_1_1"/>
    <protectedRange password="EFB0" sqref="I156:J156 I177:K177 I173:J176" name="Rango1_4_2"/>
    <protectedRange password="EFB0" sqref="I179:J179" name="Rango1_37_3_2"/>
    <protectedRange password="EFB0" sqref="I178:J178" name="Rango1_37_1_2"/>
    <protectedRange password="EFB0" sqref="I50:J50" name="Rango1_4_3_1"/>
    <protectedRange password="EFB0" sqref="I134:J134 T140 I136:J148" name="Rango1_4_3_3_1"/>
    <protectedRange password="EFB0" sqref="K108:M108" name="Rango1_25_1_2"/>
    <protectedRange password="EFB0" sqref="K156:M156 L177:M177 K173:M176" name="Rango1_4_4"/>
    <protectedRange password="EFB0" sqref="K179:M179" name="Rango1_37_3_3"/>
    <protectedRange password="EFB0" sqref="K178:M178" name="Rango1_37_1_3"/>
    <protectedRange password="EFB0" sqref="K50:M50 M51" name="Rango1_4_3_2"/>
    <protectedRange password="EFB0" sqref="K134:M134 T139 K136:M148" name="Rango1_4_3_3_2"/>
    <protectedRange password="EFB0" sqref="N49:O49" name="Rango1_39_5"/>
    <protectedRange password="EFB0" sqref="N50:O50" name="Rango1_39_9"/>
    <protectedRange password="EFB0" sqref="O57 O71" name="Rango1_8"/>
    <protectedRange password="EFB0" sqref="N156:O156 N173:O177" name="Rango1_4_5"/>
    <protectedRange password="EFB0" sqref="N179:O179" name="Rango1_37_3_4"/>
    <protectedRange password="EFB0" sqref="N178:O178" name="Rango1_37_1_4"/>
    <protectedRange password="EFB0" sqref="N134:O134 N136:O148" name="Rango1_4_3_3_3"/>
    <protectedRange password="EFB0" sqref="R184 R186:R187" name="Rango1_5_1_1_2_1"/>
    <protectedRange password="EFB0" sqref="R137:R148" name="Rango1_6_2_2_1_5_1_1_1_1_1_1_1_1"/>
    <protectedRange password="EFB0" sqref="S137:S148" name="Rango1_20_5_1_1_1_11_1_2_1_1"/>
    <protectedRange password="EFB0" sqref="S184:S187" name="Rango1_5_1_1_1_1_1"/>
    <protectedRange password="EFB0" sqref="T137:T138 T141:T148" name="Rango1_31_2_8_8_2_1"/>
    <protectedRange password="EFB0" sqref="T177" name="Rango1_4_7_3_2"/>
    <protectedRange password="EFB0" sqref="T181:T182 T184:T187" name="Rango1_5_1_13_1"/>
    <protectedRange password="EFB0" sqref="W109" name="Rango1_13_4_1_2_1_2_1_1"/>
    <protectedRange password="EFB0" sqref="X37" name="Rango1_35_1_1_2_2_2_4_1_1_1_1_1_1_1_1_1_1_1"/>
    <protectedRange password="EFB0" sqref="X38" name="Rango1_33_1_1_1_1_4_1_1_1_1_1_1_1_1_1_1_1"/>
    <protectedRange password="EFB0" sqref="X39" name="Rango1_33_1_1_1_1_4_1_2_1_1_1_1_1_1_1_1_1"/>
    <protectedRange password="EFB0" sqref="X43" name="Rango1_35_1_1_2_2_2_4_1_1_1_1_1_4_1_1_1_1"/>
    <protectedRange password="EFB0" sqref="X44" name="Rango1_3_2_1_2_1_1_1_3_1_2_1_1_1_1_1_1_1_1"/>
    <protectedRange password="EFB0" sqref="T47" name="Rango1_1_2_4_1_2_1_1_1_1_1_1_1_1_1_3"/>
    <protectedRange password="EFB0" sqref="T45" name="Rango1_15_3_1_6_1_2_2_2_1_2"/>
    <protectedRange password="EFB0" sqref="V45:V47" name="Rango1_2_2_1_1_1_2"/>
    <protectedRange password="EFB0" sqref="W45:W47" name="Rango1_2_2_1_1_2_2"/>
    <protectedRange password="EFB0" sqref="U45:U47" name="Rango1_84_4_1_1_2_2"/>
    <protectedRange password="EFB0" sqref="T46" name="Rango1_87_3_1_1_1_2"/>
    <protectedRange password="EFB0" sqref="W48:W51" name="Rango1_2_2_1_1_5_1"/>
    <protectedRange password="EFB0" sqref="U70:U72 U76:U78 U52:U68" name="Rango1_56_4"/>
    <protectedRange password="EFB0" sqref="T57:T59" name="Rango1_31_4_1_1_3"/>
    <protectedRange password="EFB0" sqref="W73:W75" name="Rango1_56_2_3"/>
    <protectedRange password="EFB0" sqref="U74:V75 U73" name="Rango1_31_2_3_8_2_4"/>
    <protectedRange password="EFB0" sqref="T52:T56" name="Rango1_31_1_4_1_1_1_3_1_1_3"/>
    <protectedRange password="EFB0" sqref="T67 T81" name="Rango1_43_1_1_1_1_1_1_1_1_1_3"/>
    <protectedRange password="EFB0" sqref="T68" name="Rango1_31_11_1_1_1_1_1_2_1_3"/>
    <protectedRange password="EFB0" sqref="T69" name="Rango1_31_1_4_1_3_1_1_6_1_3"/>
    <protectedRange password="EFB0" sqref="T70" name="Rango1_31_12_1_1_1_1_1_1_3"/>
    <protectedRange password="EFB0" sqref="T71 AA71:AA73" name="Rango1_31_16_1_1_1_3"/>
    <protectedRange password="EFB0" sqref="T64:T65" name="Rango1_31_6_3_1_3"/>
    <protectedRange password="EFB0" sqref="V76:V78 V52:V73" name="Rango1_6_3_1_1_3_1_1_1_9"/>
    <protectedRange password="EFB0" sqref="X55" name="Rango1_31_2_1_3_1_1_4_2_2_1_1_1_2_1_3"/>
    <protectedRange password="EFB0" sqref="W79:W81" name="Rango1_1_2_1_1"/>
    <protectedRange password="EFB0" sqref="U79:V81" name="Rango1_32_2_2_1_2_1_2"/>
    <protectedRange password="EFB0" sqref="T79:T80" name="Rango1_32_2_3_2_2_1_1_1"/>
    <protectedRange password="EFB0" sqref="AA81" name="Rango1_31_6_3_1_4"/>
    <protectedRange password="EFB0" sqref="X81" name="Rango1_31_2_5_3_1_1_1_1_1_1_1_1"/>
    <protectedRange password="EFB0" sqref="X79" name="Rango1_32_2_2_1_1_1_1_1_2_1_1_1_1_1_1"/>
    <protectedRange password="EFB0" sqref="X80" name="Rango1_32_2_2_1_1_1_1_1_2_1_1_1_2_1_1"/>
    <protectedRange password="EFB0" sqref="W82:W105 W157 W110:W111" name="Rango1_21_1_1_1_1_1_1_1_1_3"/>
    <protectedRange password="EFB0" sqref="U82:U105 U157 U110 U134 U136" name="Rango1_21_1_13_1_1_2_1_1_1_1_3"/>
    <protectedRange password="EFB0" sqref="T92:T98 T88:T90 T37:T40" name="Rango1_35_1_1_1_2_2_1_1_1_1_1_1_1_3"/>
    <protectedRange password="EFB0" sqref="T82:T84 T86 T91 T105 T99:T100" name="Rango1_35_1_1_2_1_1_2_2_1_1_1_1_1_3"/>
    <protectedRange password="EFB0" sqref="V82:V86 V105" name="Rango1_21_1_13_1_1_2_5_1_1_3"/>
    <protectedRange password="EFB0" sqref="T85 T87" name="Rango1_35_1_1_1_2_2_1_1_1_1_4_1_1_3"/>
    <protectedRange password="EFB0" sqref="V88" name="Rango1_21_1_13_1_1_2_11_1_1_3"/>
    <protectedRange password="EFB0" sqref="V89" name="Rango1_21_1_13_1_1_2_12_1_1_3"/>
    <protectedRange password="EFB0" sqref="V90:V93" name="Rango1_21_1_13_1_1_2_13_1_1_3"/>
    <protectedRange password="EFB0" sqref="V95" name="Rango1_21_1_13_1_1_2_15_1_1_3"/>
    <protectedRange password="EFB0" sqref="V96:V97" name="Rango1_21_1_13_1_1_2_16_1_1_3"/>
    <protectedRange password="EFB0" sqref="V98" name="Rango1_21_1_13_1_1_2_19_1_1_3"/>
    <protectedRange password="EFB0" sqref="T101:T104 T157 T110 T134 T136" name="Rango1_35_1_1_2_6_1_1_1_2_1_1_1_3"/>
    <protectedRange password="EFB0" sqref="V99:V104 V87 V157 V110:V111" name="Rango1_21_1_13_1_1_2_20_1_1_3"/>
    <protectedRange password="EFB0" sqref="W106:W108" name="Rango1_13_4_1_2_1_2_1_1_3"/>
    <protectedRange password="EFB0" sqref="W118:W148" name="Rango1_6_2_2_2_1_1_1"/>
    <protectedRange password="EFB0" sqref="T118:U118 T119 U119:U133 U135 U137:U148" name="Rango1_6_2_2_1_2_1_1_3"/>
    <protectedRange password="EFB0" sqref="T120 T122" name="Rango1_6_2_2_1_6_1_1_1_1_1"/>
    <protectedRange password="EFB0" sqref="T123:T127" name="Rango1_6_2_2_1_8_1_1_3"/>
    <protectedRange password="EFB0" sqref="T128" name="Rango1_6_2_2_1_11_1_1_3"/>
    <protectedRange password="EFB0" sqref="T130" name="Rango1_5_7_1_3_1_1_1_5_1_1_1"/>
    <protectedRange password="EFB0" sqref="T133 T135" name="Rango1_31_2_8_8_2_1_1"/>
    <protectedRange password="EFB0" sqref="T149" name="Rango1_6_1_1_5_1_1_1_1_1"/>
    <protectedRange password="EFB0" sqref="T158:T168" name="Rango1_6_1_1_11_1_1_1_1_1_1"/>
    <protectedRange password="EFB0" sqref="U149:U156 W149:W156 U158:U168 W158:W168" name="Rango1_24_2_1_1_1_2_1_2"/>
    <protectedRange password="EFB0" sqref="T151:T154" name="Rango1_24_1_2_1_1_1_8_1_1"/>
    <protectedRange password="EFB0" sqref="T155" name="Rango1_6_1_1_11_1_1_1_1_2_1_1"/>
    <protectedRange password="EFB0" sqref="T150" name="Rango1_6_1_2_4_3_2_1_1_1_1_1_1_1"/>
    <protectedRange password="EFB0" sqref="V149:V156 V158:V168" name="Rango1_24_2_1_1_1_3_1_1"/>
    <protectedRange password="EFB0" sqref="T156" name="Rango1_4_7_3_1_1"/>
    <protectedRange password="EFB0" sqref="V175 V169:W169 V170:V172 W170:W177" name="Rango1_29_1_1_1_3_1_2_2"/>
    <protectedRange password="EFB0" sqref="V173:V174" name="Rango1_4_3_2_2"/>
    <protectedRange password="EFB0" sqref="U169:U177" name="Rango1_29_1_1_1_4_1_1_1_3_1"/>
    <protectedRange password="EFB0" sqref="T173:T175" name="Rango1_4_7_3_2_1"/>
    <protectedRange password="EFB0" sqref="T169:T172" name="Rango1_29_1_1_1_4_1_1_1_1_1_2_1_1"/>
    <protectedRange password="EFB0" sqref="X176" name="Rango1_4_7_2_1_1_1"/>
    <protectedRange password="EFB0" sqref="X174" name="Rango1_4_3_3_3_1_2"/>
    <protectedRange password="EFB0" sqref="X175" name="Rango1_4_3_3_3_1_1_1"/>
    <protectedRange password="EFB0" sqref="T179" name="Rango1_3_2_1_1_1_2_4_1_1_1_2"/>
    <protectedRange password="EFB0" sqref="T178" name="Rango1_5_1_2_1_2_2"/>
    <protectedRange password="EFB0" sqref="T180" name="Rango1_5_1_13_1_2"/>
    <protectedRange password="EFB0" sqref="V178:V187" name="Rango1_6_3_1_1_3_1_1_1_6_2"/>
    <protectedRange password="EFB0" sqref="U188:W190" name="Rango1_28_1_1_3"/>
    <protectedRange password="EFB0" sqref="T188" name="Rango1_5_1_10_1_1_2"/>
    <protectedRange password="EFB0" sqref="T189:T190" name="Rango1_5_1_12_1_1_2"/>
    <protectedRange password="EFB0" sqref="X52" name="Rango1_31_2_1_3_1_1_2_2_1_1_1_1_2_2_1_5"/>
    <protectedRange password="EFB0" sqref="X53" name="Rango1_31_2_1_3_1_1_2_2_1_1_1_1_1_1_1_1_5"/>
    <protectedRange password="EFB0" sqref="X54" name="Rango1_31_2_1_3_1_1_4_2_1_1_1_1_1_2_1_5"/>
    <protectedRange password="EFB0" sqref="X60" name="Rango1_31_2_4_2_1_1_2_1_1_1_1_1_5"/>
    <protectedRange password="EFB0" sqref="X63" name="Rango1_31_2_2_2_2_1_1_1_2_2_1_1_1_2_1_5"/>
    <protectedRange password="EFB0" sqref="X67" name="Rango1_31_2_5_5_1_1_5_1_1_1_2_1_1_1_1_3_5"/>
    <protectedRange password="EFB0" sqref="X69" name="Rango1_31_2_10_1_1_1_1_1_1_2_1_1_5"/>
    <protectedRange password="EFB0" sqref="X77:X78" name="Rango1_31_2_2_2_2_1_1_1_2_2_1_1_2_1_5"/>
    <protectedRange password="EFB0" sqref="X57" name="Rango1_31_2_1_3_3_1_1_2_1_1_2_1_1_1_1_5"/>
    <protectedRange password="EFB0" sqref="X58" name="Rango1_31_2_3_1_1_1_2_1_1_5"/>
    <protectedRange password="EFB0" sqref="X59" name="Rango1_31_2_1_3_3_1_1_2_1_1_1_1_1_1_1_5"/>
    <protectedRange password="EFB0" sqref="X62" name="Rango1_31_2_2_2_2_1_1_1_2_2_1_1_1_1_1_1_5"/>
    <protectedRange password="EFB0" sqref="X64:X66 X72" name="Rango1_31_2_5_3_1_1_2_1_1_1_5"/>
    <protectedRange password="EFB0" sqref="X68" name="Rango1_31_2_5_5_1_1_1_1_1_1_1_1_1_1_1_5"/>
    <protectedRange password="EFB0" sqref="X71" name="Rango1_31_2_11_1_1_1_1_1_2_1_1_1_1_5"/>
    <protectedRange password="EFB0" sqref="X73" name="Rango1_31_2_2_2_2_1_1_1_1_1_1_1_1_1_1_5"/>
    <protectedRange password="EFB0" sqref="X74:X76" name="Rango1_31_2_2_2_2_1_1_1_1_1_2_1_1_1_1_5"/>
    <protectedRange password="EFB0" sqref="X56" name="Rango1_31_2_1_3_1_1_4_2_2_1_1_1_2_1_5"/>
    <protectedRange password="EFB0" sqref="X70" name="Rango1_31_2_5_5_1_1_1_1_6_1_1_1_1_1_5"/>
    <protectedRange password="EFB0" sqref="T111:T117" name="Rango1_2_3_1_1_1_4_1_2_1_1_3_16_2_2"/>
    <protectedRange password="EFB0" sqref="U111:U117" name="Rango1_6_3_1_1_3_1_1_1_1_1_1"/>
    <protectedRange password="EFB0" sqref="R121 T121" name="Rango1_6_2_2_1_2_2_1_1_1_2_1_1"/>
    <protectedRange password="EFB0" sqref="R122" name="Rango1_5_7_1_3_1_1_1_1_1_1_1_2_1_1"/>
    <protectedRange password="EFB0" sqref="R118:R120 T132 R123:R127 R132 R130" name="Rango1_6_2_2_1_1_1_1_1_2_1_1"/>
    <protectedRange password="EFB0" sqref="R128:R129 T131 T129" name="Rango1_4_3_4_2_1_1_1_1_2_1_1"/>
    <protectedRange password="EFB0" sqref="R131" name="Rango1_4_3_4_4_1_1_1_2_1_1"/>
    <protectedRange password="EFB0" sqref="R133" name="Rango1_6_2_2_1_5_1_1_1_1_1_2_1_2_1_1"/>
    <protectedRange password="EFB0" sqref="R134:R136" name="Rango1_6_2_2_1_5_1_1_1_1_1_1_1_1_1"/>
    <protectedRange password="EFB0" sqref="S121" name="Rango1_20_5_1_1_1_2_1_1_1_1_2"/>
    <protectedRange password="EFB0" sqref="S122" name="Rango1_5_7_1_3_1_1_2_1_1_1_1_2"/>
    <protectedRange password="EFB0" sqref="S128:S129" name="Rango1_20_5_1_1_1_5_1_1_1_1_2"/>
    <protectedRange password="EFB0" sqref="S131" name="Rango1_20_5_1_1_1_8_1_1_1_1_2"/>
    <protectedRange password="EFB0" sqref="S120" name="Rango1_20_5_1_1_1_1_1_1_2"/>
    <protectedRange password="EFB0" sqref="S119" name="Rango1_4_3_1_1_1_1_1_1_1_1_2"/>
    <protectedRange password="EFB0" sqref="S118" name="Rango1_4_4_1_1_1_1_1_1_1_2"/>
    <protectedRange password="EFB0" sqref="S123 S125:S127" name="Rango1_5_7_1_2_2_3_1_1_2"/>
    <protectedRange password="EFB0" sqref="S124" name="Rango1_5_7_1_2_2_2_1_1_1_2"/>
    <protectedRange password="EFB0" sqref="S130" name="Rango1_20_5_1_1_1_11_1_2_2_3"/>
    <protectedRange password="EFB0" sqref="S133" name="Rango1_20_5_1_1_1_11_1_2_2_1_2"/>
    <protectedRange password="EFB0" sqref="S132" name="Rango1_20_5_1_1_1_9_1_1_1_1_1_2"/>
    <protectedRange password="EFB0" sqref="S134:S136" name="Rango1_20_5_1_1_1_11_1_2_1_1_2"/>
    <protectedRange password="EFB0" sqref="T48" name="Rango1_6_3_1_1_3_1_1_1_3"/>
    <protectedRange password="EFB0" sqref="T49" name="Rango1_6_3_1_1_3_1_1_1_4"/>
    <protectedRange password="EFB0" sqref="T50:T51 T176" name="Rango1_6_3_1_1_3_1_8_1"/>
    <protectedRange password="EFB0" sqref="U48:U51" name="Rango1_6_3_1_1_3_1_1_1_3_1"/>
    <protectedRange password="EFB0" sqref="V48:V51 V176:V177" name="Rango1_2_2_1_1_5"/>
    <protectedRange password="EFB0" sqref="I51" name="Rango1_4_3_4"/>
    <protectedRange password="EFB0" sqref="J51" name="Rango1_4_3_5"/>
    <protectedRange password="EFB0" sqref="K51:L51" name="Rango1_4_3_6"/>
    <protectedRange password="EFB0" sqref="H181:H186" name="Rango1_37_3_6"/>
    <protectedRange password="EFB0" sqref="Q186:Q187 Q184" name="Rango1_5_1_1_1_1_1_3"/>
    <protectedRange password="EFB0" sqref="Y103:Y104" name="Rango1_35_1_1_2_3_1_1_1_1_1_7_1_2_1_1_1_1"/>
    <protectedRange password="EFB0" sqref="Y85 Y87 Y98" name="Rango1_35_1_1_2_3_2_2_1_1_1_1_1_1_1_1_1"/>
    <protectedRange password="EFB0" sqref="Y88:Y89 Y94:Y95 Y99:Y102" name="Rango1_35_1_1_2_6_1_2_2_1_1_1_1_1_1"/>
    <protectedRange password="EFB0" sqref="Y91" name="Rango1_35_1_1_2_1_1_2_1_1_1_2_1_1_1_1_1"/>
    <protectedRange password="EFB0" sqref="Y97" name="Rango1_35_1_1_2_4_2_2_1_1_1_1_1_1_1_1_1"/>
    <protectedRange password="EFB0" sqref="Y105" name="Rango1_35_1_1_2_3_1_1_1_1_1_7_1_1_1_1_1_1_1_1"/>
    <protectedRange password="EFB0" sqref="Z103:Z104" name="Rango1_35_1_1_2_4_3_1_3_1_1_1_1_1_1_2_1_1"/>
    <protectedRange password="EFB0" sqref="Z85" name="Rango1_35_1_1_2_2_2_3_1_1_1_1_1_1_3_1_1_1"/>
    <protectedRange password="EFB0" sqref="Z87" name="Rango1_35_1_1_2_7_3_1_1_1_1_1_1_1_1_1_1_1_1_1"/>
    <protectedRange password="EFB0" sqref="Z88:Z89" name="Rango1_35_1_1_2_6_1_1_2_1_2_1_2_1_1_1_1_1_1_1_1"/>
    <protectedRange password="EFB0" sqref="Z90" name="Rango1_35_1_1_2_2_3_1_1_1_1_2_1_1_1_1_1_1"/>
    <protectedRange password="EFB0" sqref="Z91" name="Rango1_4_2_1_1_2_1_1_1_1_1_1_1_1_1_1_1_1_1"/>
    <protectedRange password="EFB0" sqref="Z92" name="Rango1_4_3_2_1_1_1_1_1_1_1_1_1_1_1"/>
    <protectedRange password="EFB0" sqref="Z93" name="Rango1_4_3_2_1_1_1_1_1_1_1_2_1_1_1"/>
    <protectedRange password="EFB0" sqref="Z94" name="Rango1_35_1_1_2_2_3_1_1_1_1_1_1_1_1_1_2_1_1_1_1_1_1_1"/>
    <protectedRange password="EFB0" sqref="Z95" name="Rango1_35_1_1_2_2_3_1_1_1_1_1_1_1_1_2_1_1_1_1_1_1_1_1"/>
    <protectedRange password="EFB0" sqref="Z96:Z97" name="Rango1_7_2_1_1_1_1_1_1_2_1_1_1_1_1_1_1"/>
    <protectedRange password="EFB0" sqref="Z98" name="Rango1_7_2_1_1_1_1_1_1_2_1_1_1_2_1_1_1"/>
    <protectedRange password="EFB0" sqref="Z99 Z101:Z102 Z105" name="Rango1_35_1_1_2_4_3_1_3_1_1_1_1_1_1_1_1_1_1"/>
    <protectedRange password="EFB0" sqref="Y107" name="Rango1_35_1_1_2_6_1_2_2_1_1_1_1_2_1"/>
    <protectedRange password="EFB0" sqref="Y108:Y109" name="Rango1_2_3_1_2_1_2_1_1_13_1_1_3_3_1_1_1_1_1_1"/>
    <protectedRange password="EFB0" sqref="Z107:Z109" name="Rango1_2_3_1_1_1_3_1_1_1_1_1_1_1_1_1_1_1_2_1_1_1_1_1_1_1_1"/>
    <protectedRange password="EFB0" sqref="Y118:Y119" name="Rango1_6_2_2_1_1_1_1_1_2_1_1_1"/>
    <protectedRange password="EFB0" sqref="Y134 Y136" name="Rango1_6_2_2_1_5_1_1_1_1_1_1_1_1_1_1"/>
    <protectedRange password="EFB0" sqref="Z149" name="Rango1_6_1_1_1_4_1_1_1_1_1_1_1_1_1_1_1_1_1_1_2_2"/>
    <protectedRange password="EFB0" sqref="Z150" name="Rango1_6_1_1_1_3_15_1_1_1_1_1_1_1_1_1_1_1_1_1_1_1_2_2"/>
    <protectedRange password="EFB0" sqref="Z151:Z154" name="Rango1_6_1_1_1_3_21_1_1_1_2_1_1_3_1_1_1_1_1_1_1_1_3_3"/>
    <protectedRange password="EFB0" sqref="AA46 Y46" name="Rango1_1_1_3_1_1_1_1_1_1_2_1"/>
    <protectedRange password="EFB0" sqref="Y45 Y47" name="Rango1_15_3_1_6_1_2_2_1_1_1_2_2_1"/>
    <protectedRange password="EFB0" sqref="X45 X47" name="Rango1_15_3_1_6_1_2_2_1_1_1_1_1_1"/>
    <protectedRange password="EFB0" sqref="Z45 Z47" name="Rango1_15_3_1_6_1_2_2_1_1_2_1_2_1"/>
    <protectedRange password="EFB0" sqref="X46" name="Rango1_1_3_2_2_1_1_1_2_1_1"/>
    <protectedRange password="EFB0" sqref="Z46" name="Rango1_1_3_2_2_1_1_1_1_1_1_2_1"/>
    <protectedRange password="EFB0" sqref="Y188" name="Rango1_5_1_2_3_1"/>
    <protectedRange password="EFB0" sqref="Y189:Y190" name="Rango1_5_3_1_5_1"/>
    <protectedRange password="EFB0" sqref="X188" name="Rango1_5_1_2_2_3_1"/>
    <protectedRange password="EFB0" sqref="X189:X190" name="Rango1_5_3_1_2_2_1"/>
    <protectedRange password="EFB0" sqref="Z188" name="Rango1_5_1_2_2_1_3_1"/>
    <protectedRange password="EFB0" sqref="Z189:Z190" name="Rango1_5_3_1_2_1_2_1"/>
    <protectedRange password="EFB0" sqref="Y48" name="Rango1_10_1_1_1_2_2_1"/>
    <protectedRange password="EFB0" sqref="Y49" name="Rango1_31_1_2_6_1_1_2_1_1_1_1_1_4"/>
    <protectedRange password="EFB0" sqref="Z49" name="Rango1_30_1_1_1_2_1_9_1_2_1_1_1_4"/>
    <protectedRange password="EFB0" sqref="Z49" name="Rango1_39_1_1_2_1_9_1_2_1_1_1_4"/>
    <protectedRange password="EFB0" sqref="Z49" name="Rango1_40_1_1_2_1_9_1_2_1_1_1_4"/>
    <protectedRange password="EFB0" sqref="Z50" name="Rango1_30_1_1_1_2_1_9_1_6_1_1_1_1_1"/>
    <protectedRange password="EFB0" sqref="Z50" name="Rango1_39_1_1_2_1_9_1_6_1_1_1_1_1"/>
    <protectedRange password="EFB0" sqref="Z50" name="Rango1_40_1_1_2_1_9_1_6_1_1_1_1_1"/>
    <protectedRange password="EFB0" sqref="Y50" name="Rango1_31_1_2_2_1_1_1_6_1_1"/>
    <protectedRange password="EFB0" sqref="Z51" name="Rango1_30_1_1_1_2_1_9_1_6_1_1_1_1_4"/>
    <protectedRange password="EFB0" sqref="Z51" name="Rango1_39_1_1_2_1_9_1_6_1_1_1_1_4"/>
    <protectedRange password="EFB0" sqref="Z51" name="Rango1_40_1_1_2_1_9_1_6_1_1_1_1_4"/>
    <protectedRange password="EFB0" sqref="Y51" name="Rango1_31_1_2_2_1_1_1_6_1_4"/>
    <protectedRange password="EFB0" sqref="Z155" name="Rango1_6_1_1_1_3_21_1_1_1_2_1_1_3_1_1_1_1_1_1_1_1_3_1"/>
    <protectedRange password="EFB0" sqref="Z156" name="Rango1_4_3_1_1_1_1_1_2_1"/>
    <protectedRange password="EFB0" sqref="Z157:Z168" name="Rango1_6_1_1_1_3_21_1_1_1_2_1_1_1_4_1_1_1_1_1_1_1_1"/>
    <protectedRange password="EFB0" sqref="Y149" name="Rango1_6_1_2_4_3_1_1_1_1_1_1_1_1_1_1_2_2"/>
    <protectedRange password="EFB0" sqref="Y150" name="Rango1_6_1_2_4_3_2_1_1_1_1_1_1_1_1_1_1_1_3_3"/>
    <protectedRange password="EFB0" sqref="Y151" name="Rango1_6_1_2_3_24_1_2_1_3_1_1_1_4_1_1_1_2_2"/>
    <protectedRange password="EFB0" sqref="Y152" name="Rango1_6_1_2_3_24_1_2_1_3_1_1_1_1_1_1_1_1_1_1"/>
    <protectedRange password="EFB0" sqref="Y153:Y154" name="Rango1_6_1_2_3_24_1_2_1_3_1_1_1_2_1_1_1_1_1_1"/>
    <protectedRange password="EFB0" sqref="Y156" name="Rango1_6_1_2_4_3_2_1_1_1_1_1_1_1_1_1_1_1_3_4"/>
    <protectedRange password="EFB0" sqref="Y155" name="Rango1_6_1_2_3_24_1_2_1_1_2_1_1_1_1_1_1_1_2_2"/>
    <protectedRange password="EFB0" sqref="Y157:Y168" name="Rango1_6_1_2_3_24_1_2_1_1_4_1_1_1_1_1_1_1_2"/>
    <protectedRange password="EFB0" sqref="Y178" name="Rango1_5_1_2_1_2_2_3"/>
    <protectedRange password="EFB0" sqref="X178" name="Rango1_5_1_2_1_1_2_2_1"/>
    <protectedRange password="EFB0" sqref="Y179" name="Rango1_3_2_1_1_1_2_4_1_1_2_1_2_1"/>
    <protectedRange password="EFB0" sqref="Y180" name="Rango1_5_1_13_1_2_1"/>
    <protectedRange password="EFB0" sqref="X179" name="Rango1_3_2_1_1_6_1_1_1_1_2_1"/>
    <protectedRange password="EFB0" sqref="X180" name="Rango1_5_1_1_1_1_1_2_1"/>
    <protectedRange password="EFB0" sqref="X181" name="Rango1_5_1_1_1_1_1_3_1"/>
    <protectedRange password="EFB0" sqref="Y182" name="Rango1_5_1_13_1_3"/>
    <protectedRange password="EFB0" sqref="X182:X184" name="Rango1_5_1_1_1_1_1_3_2"/>
    <protectedRange password="EFB0" sqref="X185:X187" name="Rango1_5_1_1_1_1_1_3_3"/>
    <protectedRange password="EFB0" sqref="R49" name="Rango1_31_1_2_6_1_1_2_1_2_1_1_1_1"/>
    <protectedRange password="EFB0" sqref="S49" name="Rango1_30_1_1_1_2_1_9_1_2_1_2_1_1_1"/>
    <protectedRange password="EFB0" sqref="S49" name="Rango1_39_1_1_2_1_9_1_2_1_2_1_1_1"/>
    <protectedRange password="EFB0" sqref="S49" name="Rango1_40_1_1_2_1_9_1_2_1_2_1_1_1"/>
    <protectedRange password="EFB0" sqref="S50:S51 S176" name="Rango1_30_1_1_1_2_1_9_1_6_1_1_1_1_2"/>
    <protectedRange password="EFB0" sqref="S50:S51 S176" name="Rango1_39_1_1_2_1_9_1_6_1_1_1_1_2"/>
    <protectedRange password="EFB0" sqref="S50:S51 S176" name="Rango1_40_1_1_2_1_9_1_6_1_1_1_1_2"/>
    <protectedRange password="EFB0" sqref="R48" name="Rango1_10_1_1_1_2_2_2"/>
    <protectedRange password="EFB0" sqref="R50:R51" name="Rango1_31_1_2_2_1_1_1_6_1_2"/>
    <protectedRange password="EFB0" sqref="R149" name="Rango1_6_1_2_4_3_1_1_1_1_1_1_1_1_1_1_2"/>
    <protectedRange password="EFB0" sqref="R150 R156" name="Rango1_6_1_2_4_3_2_1_1_1_1_1_1_1_1_1_1_1_3_1"/>
    <protectedRange password="EFB0" sqref="R151" name="Rango1_6_1_2_3_24_1_2_1_3_1_1_1_4_1_1_1_2_1"/>
    <protectedRange password="EFB0" sqref="R155" name="Rango1_6_1_2_3_24_1_2_1_1_2_1_1_1_1_1_1_1_2_1"/>
    <protectedRange password="EFB0" sqref="R158:R168" name="Rango1_6_1_2_3_24_1_2_1_1_4_1_1_1_1_1_1_1_1"/>
    <protectedRange password="EFB0" sqref="S149" name="Rango1_6_1_1_1_4_1_1_1_1_1_1_1_1_1_1_1_1_1_1_2"/>
    <protectedRange password="EFB0" sqref="S150" name="Rango1_6_1_1_1_3_15_1_1_1_1_1_1_1_1_1_1_1_1_1_1_1_2"/>
    <protectedRange password="EFB0" sqref="S151 S155" name="Rango1_6_1_1_1_3_21_1_1_1_2_1_1_3_1_1_1_1_1_1_1_1_3_2"/>
    <protectedRange password="EFB0" sqref="S156" name="Rango1_4_3_1_1_1_1_1_2_2"/>
    <protectedRange password="EFB0" sqref="S157:S168" name="Rango1_6_1_1_1_3_21_1_1_1_2_1_1_1_4_1_1_1_1_1_1_1_2"/>
    <protectedRange password="EFB0" sqref="R157" name="Rango1_31_1_2_2_1_1_1_6_1"/>
    <protectedRange password="EFB0" sqref="S177" name="Rango1_4_3_2_1_1_2"/>
    <protectedRange password="EFB0" sqref="Q176:R176" name="Rango1_4_7_2_1_1_1_1"/>
    <protectedRange password="EFB0" sqref="S174:S175" name="Rango1_4_3_2_1_1_1_1"/>
    <protectedRange password="EFB0" sqref="Q174:R174" name="Rango1_4_3_3_3_1_2_1"/>
    <protectedRange password="EFB0" sqref="R175" name="Rango1_4_3_3_3_1_1_1_1"/>
    <protectedRange password="EFB0" sqref="S169:S172" name="Rango1_29_1_1_1_4_1_1_1_3_1_1_2_1"/>
    <protectedRange password="EFB0" sqref="S173" name="Rango1_4_3_2_1_1_3_1"/>
    <protectedRange password="EFB0" sqref="Q37" name="Rango1_35_1_1_2_2_2_4_1_1_1_1_1_1_1_1_1_1_1_1_1"/>
    <protectedRange password="EFB0" sqref="Q38" name="Rango1_33_1_1_1_1_4_1_1_1_1_1_1_1_1_1_1_1_1_1"/>
    <protectedRange password="EFB0" sqref="Q39" name="Rango1_33_1_1_1_1_4_1_2_1_1_1_1_1_1_1_1_1_1_1"/>
    <protectedRange password="EFB0" sqref="Q43" name="Rango1_35_1_1_2_2_2_4_1_1_1_1_1_4_1_1_1_1_1_1"/>
    <protectedRange password="EFB0" sqref="Q44" name="Rango1_3_2_1_2_1_1_1_3_1_2_1_1_1_1_1_1_1_1_1_1"/>
    <protectedRange password="EFB0" sqref="R103:R104" name="Rango1_35_1_1_2_3_1_1_1_1_1_7_1_2_1_1_1_2"/>
    <protectedRange password="EFB0" sqref="R85 R87 R98" name="Rango1_35_1_1_2_3_2_2_1_1_1_1_1_1_1_1_2"/>
    <protectedRange password="EFB0" sqref="R94:R95 R99:R102 R88:R89" name="Rango1_35_1_1_2_6_1_2_2_1_1_1_1_1_2"/>
    <protectedRange password="EFB0" sqref="R91" name="Rango1_35_1_1_2_1_1_2_1_1_1_2_1_1_1_1_2"/>
    <protectedRange password="EFB0" sqref="R97" name="Rango1_35_1_1_2_4_2_2_1_1_1_1_1_1_1_1_2"/>
    <protectedRange password="EFB0" sqref="R105" name="Rango1_35_1_1_2_3_1_1_1_1_1_7_1_1_1_1_1_1_1_2"/>
    <protectedRange password="EFB0" sqref="S103:S104" name="Rango1_35_1_1_2_4_3_1_3_1_1_1_1_1_1_2_1_2"/>
    <protectedRange password="EFB0" sqref="S85" name="Rango1_35_1_1_2_2_2_3_1_1_1_1_1_1_3_1_1_2"/>
    <protectedRange password="EFB0" sqref="S87" name="Rango1_35_1_1_2_7_3_1_1_1_1_1_1_1_1_1_1_1_1_2"/>
    <protectedRange password="EFB0" sqref="S88:S89" name="Rango1_35_1_1_2_6_1_1_2_1_2_1_2_1_1_1_1_1_1_1_2"/>
    <protectedRange password="EFB0" sqref="S90" name="Rango1_35_1_1_2_2_3_1_1_1_1_2_1_1_1_1_1_2"/>
    <protectedRange password="EFB0" sqref="S91" name="Rango1_4_2_1_1_2_1_1_1_1_1_1_1_1_1_1_1_1_2"/>
    <protectedRange password="EFB0" sqref="S92" name="Rango1_4_3_2_1_1_1_1_1_1_1_1_1_1_2"/>
    <protectedRange password="EFB0" sqref="S93" name="Rango1_4_3_2_1_1_1_1_1_1_1_2_1_1_2"/>
    <protectedRange password="EFB0" sqref="S94" name="Rango1_35_1_1_2_2_3_1_1_1_1_1_1_1_1_1_2_1_1_1_1_1_1_2"/>
    <protectedRange password="EFB0" sqref="S95" name="Rango1_35_1_1_2_2_3_1_1_1_1_1_1_1_1_2_1_1_1_1_1_1_1_2"/>
    <protectedRange password="EFB0" sqref="S96:S97" name="Rango1_7_2_1_1_1_1_1_1_2_1_1_1_1_1_1_2"/>
    <protectedRange password="EFB0" sqref="S98" name="Rango1_7_2_1_1_1_1_1_1_2_1_1_1_2_1_1_2"/>
    <protectedRange password="EFB0" sqref="S99 S101:S102 S105" name="Rango1_35_1_1_2_4_3_1_3_1_1_1_1_1_1_1_1_1_2"/>
    <protectedRange password="EFB0" sqref="R107" name="Rango1_35_1_1_2_6_1_2_2_1_1_1_1_2_2"/>
    <protectedRange password="EFB0" sqref="R108" name="Rango1_2_3_1_2_1_2_1_1_13_1_1_3_3_1_1_1_1_1_2"/>
    <protectedRange password="EFB0" sqref="S107:S108" name="Rango1_2_3_1_1_1_3_1_1_1_1_1_1_1_1_1_1_1_2_1_1_1_1_1_1_1_2"/>
    <protectedRange password="EFB0" sqref="R178" name="Rango1_5_1_2_1_1_1_2_2"/>
    <protectedRange password="EFB0" sqref="R179" name="Rango1_3_2_1_1_1_2_4_1_1_2_1_2_3"/>
    <protectedRange password="EFB0" sqref="Q179 S179" name="Rango1_3_2_1_1_6_1_1_1_1_2_3"/>
    <protectedRange password="EFB0" sqref="Q178 S178" name="Rango1_5_1_2_1_1_2_2_3"/>
    <protectedRange password="EFB0" sqref="S180" name="Rango1_5_1_1_1_1_1_2_3"/>
    <protectedRange password="EFB0" sqref="R180" name="Rango1_5_1_1_2_2_1_1"/>
    <protectedRange password="EFB0" sqref="Q180" name="Rango1_5_1_1_1_1_1_2_2_2"/>
    <protectedRange password="EFB0" sqref="R181:R183" name="Rango1_5_1_1_2_1_4"/>
    <protectedRange password="EFB0" sqref="S181:S183" name="Rango1_5_1_1_1_1_1_6"/>
    <protectedRange password="EFB0" sqref="Q181:Q183" name="Rango1_5_1_1_1_1_1_3_7"/>
    <protectedRange password="EFB0" sqref="R185" name="Rango1_5_1_1_2_1_5"/>
    <protectedRange password="EFB0" sqref="Q185" name="Rango1_5_1_1_1_1_1_3_8"/>
    <protectedRange password="EFB0" sqref="R188" name="Rango1_5_1_2_3_2"/>
    <protectedRange password="EFB0" sqref="R189:R190" name="Rango1_5_3_1_5_2"/>
    <protectedRange password="EFB0" sqref="Q188" name="Rango1_5_1_2_2_3_2"/>
    <protectedRange password="EFB0" sqref="Q189:Q190" name="Rango1_5_3_1_2_2_2"/>
    <protectedRange password="EFB0" sqref="S188" name="Rango1_5_1_2_2_1_3_2"/>
    <protectedRange password="EFB0" sqref="S189:S190" name="Rango1_5_3_1_2_1_2_2"/>
    <protectedRange password="EFB0" sqref="R52" name="Rango1_31_1_4_1_1_1_3_1_1_1_1_2_1_1_2_1"/>
    <protectedRange password="EFB0" sqref="R53:R56 R59 R66" name="Rango1_31_2_1_3_1_1_1_1_1_1_1_1_1_1_2_1"/>
    <protectedRange password="EFB0" sqref="S52 Q52" name="Rango1_31_2_1_3_1_1_2_2_1_1_1_1_2_2_1_5_1"/>
    <protectedRange password="EFB0" sqref="S53:S56 S59 S66 Q66 Q53:Q56" name="Rango1_31_2_1_3_1_1_2_2_1_1_1_1_1_1_1_1_5_1"/>
    <protectedRange password="EFB0" sqref="R57:R58" name="Rango1_31_3_5_1_1_1_2_1_1_2_1_1_1_2_1"/>
    <protectedRange password="EFB0" sqref="R60:R61 R64 R69:R70 R72" name="Rango1_31_5_2_1_1_2_1_1_1_1_1_1_2_1"/>
    <protectedRange password="EFB0" sqref="R68 R71" name="Rango1_31_6_3_1_2_1_1_1_1_1_2_1"/>
    <protectedRange password="EFB0" sqref="S60 Q60 Q64 Q69:Q70 Q72" name="Rango1_31_2_4_2_1_1_2_1_1_1_1_1_5_1"/>
    <protectedRange password="EFB0" sqref="S63 Q63" name="Rango1_31_2_2_2_2_1_1_1_2_2_1_1_1_2_1_5_1"/>
    <protectedRange password="EFB0" sqref="S67 Q67" name="Rango1_31_2_5_5_1_1_5_1_1_1_2_1_1_1_1_3_5_1"/>
    <protectedRange password="EFB0" sqref="S69" name="Rango1_31_2_10_1_1_1_1_1_1_2_1_1_5_1"/>
    <protectedRange password="EFB0" sqref="S77:S78 Q77:Q78" name="Rango1_31_2_2_2_2_1_1_1_2_2_1_1_2_1_5_1"/>
    <protectedRange password="EFB0" sqref="S57 Q57:Q59" name="Rango1_31_2_1_3_3_1_1_2_1_1_2_1_1_1_1_5_1"/>
    <protectedRange password="EFB0" sqref="S58" name="Rango1_31_2_3_1_1_1_2_1_1_5_1"/>
    <protectedRange password="EFB0" sqref="S62 Q62" name="Rango1_31_2_2_2_2_1_1_1_2_2_1_1_1_1_1_1_5_1"/>
    <protectedRange password="EFB0" sqref="S64:S65 S72 Q65" name="Rango1_31_2_5_3_1_1_2_1_1_1_5_1"/>
    <protectedRange password="EFB0" sqref="S68 Q68" name="Rango1_31_2_5_5_1_1_1_1_1_1_1_1_1_1_1_5_1"/>
    <protectedRange password="EFB0" sqref="S71 Q71" name="Rango1_31_2_11_1_1_1_1_1_2_1_1_1_1_5_1"/>
    <protectedRange password="EFB0" sqref="S73 Q73" name="Rango1_31_2_2_2_2_1_1_1_1_1_1_1_1_1_1_5_1"/>
    <protectedRange password="EFB0" sqref="S74:S76 Q74:Q76" name="Rango1_31_2_2_2_2_1_1_1_1_1_2_1_1_1_1_5_1"/>
    <protectedRange password="EFB0" sqref="S70" name="Rango1_31_2_5_5_1_1_1_1_6_1_1_1_1_1_5_1"/>
    <protectedRange password="EFB0" sqref="R46" name="Rango1_1_1_3_1_1_1_1_1_1_2_3"/>
    <protectedRange password="EFB0" sqref="Q45:R45 Q47:R47" name="Rango1_15_3_1_6_1_2_2_1_1_1_1_1_3"/>
    <protectedRange password="EFB0" sqref="S45 S47" name="Rango1_15_3_1_6_1_2_2_1_1_2_1_2_3"/>
    <protectedRange password="EFB0" sqref="Q46" name="Rango1_1_3_2_2_1_1_1_2_1"/>
    <protectedRange password="EFB0" sqref="S46" name="Rango1_1_3_2_2_1_1_1_1_1_1_2_3"/>
    <protectedRange password="EFB0" sqref="Q81 S81" name="Rango1_31_2_5_3_1_1_1_1_1_1_1_1_1"/>
    <protectedRange password="EFB0" sqref="Q79 S79" name="Rango1_32_2_2_1_1_1_1_1_2_1_1_1_1_1_1_1"/>
    <protectedRange password="EFB0" sqref="R80" name="Rango1_32_2_3_2_2_1_1_4_1_1_1_1_1_1"/>
    <protectedRange password="EFB0" sqref="Q80 S80" name="Rango1_32_2_2_1_1_1_1_1_2_1_1_1_2_1_1_1"/>
  </protectedRanges>
  <mergeCells count="147">
    <mergeCell ref="D65:D66"/>
    <mergeCell ref="G58:G59"/>
    <mergeCell ref="D58:D59"/>
    <mergeCell ref="G52:G56"/>
    <mergeCell ref="D52:D56"/>
    <mergeCell ref="D123:D127"/>
    <mergeCell ref="D118:D120"/>
    <mergeCell ref="D101:D102"/>
    <mergeCell ref="D99:D100"/>
    <mergeCell ref="D90:D93"/>
    <mergeCell ref="D83:D84"/>
    <mergeCell ref="D79:D80"/>
    <mergeCell ref="E52:E56"/>
    <mergeCell ref="D74:D76"/>
    <mergeCell ref="E118:E120"/>
    <mergeCell ref="E101:E102"/>
    <mergeCell ref="E123:E127"/>
    <mergeCell ref="F118:F120"/>
    <mergeCell ref="F123:F127"/>
    <mergeCell ref="G123:G127"/>
    <mergeCell ref="F79:F80"/>
    <mergeCell ref="F83:F84"/>
    <mergeCell ref="F99:F100"/>
    <mergeCell ref="F101:F102"/>
    <mergeCell ref="D185:D187"/>
    <mergeCell ref="C185:C187"/>
    <mergeCell ref="I183:I184"/>
    <mergeCell ref="G183:G184"/>
    <mergeCell ref="F183:F184"/>
    <mergeCell ref="E183:E184"/>
    <mergeCell ref="D183:D184"/>
    <mergeCell ref="C183:C184"/>
    <mergeCell ref="D151:D154"/>
    <mergeCell ref="F169:F172"/>
    <mergeCell ref="G185:G187"/>
    <mergeCell ref="F185:F187"/>
    <mergeCell ref="E185:E187"/>
    <mergeCell ref="Q9:S9"/>
    <mergeCell ref="X9:Z9"/>
    <mergeCell ref="AA9:AD9"/>
    <mergeCell ref="X191:X192"/>
    <mergeCell ref="W191:W192"/>
    <mergeCell ref="V191:V192"/>
    <mergeCell ref="U191:U192"/>
    <mergeCell ref="G191:G192"/>
    <mergeCell ref="G74:G76"/>
    <mergeCell ref="G79:G80"/>
    <mergeCell ref="G83:G84"/>
    <mergeCell ref="T9:W9"/>
    <mergeCell ref="H52:H56"/>
    <mergeCell ref="H58:H59"/>
    <mergeCell ref="H65:H66"/>
    <mergeCell ref="H74:H76"/>
    <mergeCell ref="H79:H80"/>
    <mergeCell ref="H83:H84"/>
    <mergeCell ref="H90:H93"/>
    <mergeCell ref="G101:G102"/>
    <mergeCell ref="H101:H102"/>
    <mergeCell ref="K183:K184"/>
    <mergeCell ref="K74:K76"/>
    <mergeCell ref="L74:L76"/>
    <mergeCell ref="D142:D143"/>
    <mergeCell ref="E142:E143"/>
    <mergeCell ref="F142:F143"/>
    <mergeCell ref="G169:G172"/>
    <mergeCell ref="G151:G154"/>
    <mergeCell ref="E169:E172"/>
    <mergeCell ref="E151:E154"/>
    <mergeCell ref="D174:D175"/>
    <mergeCell ref="D169:D172"/>
    <mergeCell ref="E191:E192"/>
    <mergeCell ref="G174:G175"/>
    <mergeCell ref="E174:E175"/>
    <mergeCell ref="F174:F175"/>
    <mergeCell ref="F151:F154"/>
    <mergeCell ref="X74:X76"/>
    <mergeCell ref="B8:Q8"/>
    <mergeCell ref="R8:W8"/>
    <mergeCell ref="E58:E59"/>
    <mergeCell ref="E65:E66"/>
    <mergeCell ref="E74:E76"/>
    <mergeCell ref="E79:E80"/>
    <mergeCell ref="E83:E84"/>
    <mergeCell ref="E90:E93"/>
    <mergeCell ref="E99:E100"/>
    <mergeCell ref="G99:G100"/>
    <mergeCell ref="H99:H100"/>
    <mergeCell ref="J99:J100"/>
    <mergeCell ref="U74:U76"/>
    <mergeCell ref="F52:F56"/>
    <mergeCell ref="F65:F66"/>
    <mergeCell ref="F74:F76"/>
    <mergeCell ref="G65:G66"/>
    <mergeCell ref="C142:C143"/>
    <mergeCell ref="F90:F93"/>
    <mergeCell ref="J58:J59"/>
    <mergeCell ref="J65:J66"/>
    <mergeCell ref="J74:J76"/>
    <mergeCell ref="I79:I80"/>
    <mergeCell ref="J79:J80"/>
    <mergeCell ref="H174:H175"/>
    <mergeCell ref="H151:H154"/>
    <mergeCell ref="H169:H172"/>
    <mergeCell ref="G90:G93"/>
    <mergeCell ref="J174:J175"/>
    <mergeCell ref="J83:J84"/>
    <mergeCell ref="J90:J93"/>
    <mergeCell ref="H118:H120"/>
    <mergeCell ref="H123:H127"/>
    <mergeCell ref="G118:G120"/>
    <mergeCell ref="J101:J102"/>
    <mergeCell ref="M74:M76"/>
    <mergeCell ref="L79:L80"/>
    <mergeCell ref="S74:S76"/>
    <mergeCell ref="S191:S192"/>
    <mergeCell ref="Q191:Q192"/>
    <mergeCell ref="Q74:Q76"/>
    <mergeCell ref="L191:L192"/>
    <mergeCell ref="M191:M192"/>
    <mergeCell ref="N74:N76"/>
    <mergeCell ref="O74:O76"/>
    <mergeCell ref="N191:N192"/>
    <mergeCell ref="O191:O192"/>
    <mergeCell ref="X8:AD8"/>
    <mergeCell ref="Y191:Y192"/>
    <mergeCell ref="T191:T192"/>
    <mergeCell ref="D191:D192"/>
    <mergeCell ref="F191:F192"/>
    <mergeCell ref="H191:H192"/>
    <mergeCell ref="K191:K192"/>
    <mergeCell ref="R191:R192"/>
    <mergeCell ref="AA74:AA76"/>
    <mergeCell ref="V74:V76"/>
    <mergeCell ref="W74:W76"/>
    <mergeCell ref="Y74:Y76"/>
    <mergeCell ref="Z74:Z76"/>
    <mergeCell ref="Z191:Z192"/>
    <mergeCell ref="H183:H184"/>
    <mergeCell ref="J151:J154"/>
    <mergeCell ref="J169:J172"/>
    <mergeCell ref="I118:I119"/>
    <mergeCell ref="J119:J120"/>
    <mergeCell ref="I123:I127"/>
    <mergeCell ref="J123:J127"/>
    <mergeCell ref="J185:J187"/>
    <mergeCell ref="I185:I187"/>
    <mergeCell ref="H185:H187"/>
  </mergeCells>
  <dataValidations xWindow="143" yWindow="766" count="11">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5:D20 D22:D25 D28:D29">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I11:I20 I22:I25 J11:J4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L1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26 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P75:P78 P201:P203 P110 P173:P174 P26:P27">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26:L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88:C192 C118:C142 C11:C111 C144:C157 C169:C180">
      <formula1>$A$350998:$A$351000</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83 C185:C186 C181">
      <formula1>$A$350700:$A$350702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58:C168">
      <formula1>$A$350765:$A$350767</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2:C117">
      <formula1>$A$351034:$A$351036</formula1>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G11:H44">
      <formula1>0</formula1>
      <formula2>390</formula2>
    </dataValidation>
  </dataValidation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7"/>
  <sheetViews>
    <sheetView workbookViewId="0">
      <selection activeCell="E17" sqref="E17"/>
    </sheetView>
  </sheetViews>
  <sheetFormatPr baseColWidth="10" defaultRowHeight="15" x14ac:dyDescent="0.25"/>
  <cols>
    <col min="2" max="2" width="24.42578125" customWidth="1"/>
    <col min="3" max="3" width="33.5703125" customWidth="1"/>
    <col min="4" max="4" width="29.140625" customWidth="1"/>
    <col min="5" max="5" width="43.140625" customWidth="1"/>
    <col min="6" max="6" width="28.28515625" customWidth="1"/>
  </cols>
  <sheetData>
    <row r="6" spans="2:7" ht="30" x14ac:dyDescent="0.25">
      <c r="B6" s="29" t="s">
        <v>1168</v>
      </c>
      <c r="C6" s="29" t="s">
        <v>1169</v>
      </c>
      <c r="D6" s="29" t="s">
        <v>1170</v>
      </c>
      <c r="E6" s="29" t="s">
        <v>1171</v>
      </c>
      <c r="F6" s="29" t="s">
        <v>1172</v>
      </c>
      <c r="G6" s="28"/>
    </row>
    <row r="7" spans="2:7" x14ac:dyDescent="0.25">
      <c r="B7" s="26">
        <v>27</v>
      </c>
      <c r="C7" s="26">
        <v>121</v>
      </c>
      <c r="D7" s="26">
        <v>76</v>
      </c>
      <c r="E7" s="30">
        <v>0.76</v>
      </c>
      <c r="F7" s="30">
        <v>0.76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50939"/>
  <sheetViews>
    <sheetView zoomScale="60" zoomScaleNormal="60" workbookViewId="0">
      <pane xSplit="5" ySplit="10" topLeftCell="I11" activePane="bottomRight" state="frozen"/>
      <selection pane="topRight" activeCell="F1" sqref="F1"/>
      <selection pane="bottomLeft" activeCell="A11" sqref="A11"/>
      <selection pane="bottomRight" activeCell="K11" sqref="K11"/>
    </sheetView>
  </sheetViews>
  <sheetFormatPr baseColWidth="10" defaultColWidth="9.140625" defaultRowHeight="15" x14ac:dyDescent="0.25"/>
  <cols>
    <col min="1" max="1" width="7.140625" style="18" customWidth="1"/>
    <col min="2" max="2" width="10.140625" style="18" customWidth="1"/>
    <col min="3" max="3" width="38" style="18" customWidth="1"/>
    <col min="4" max="4" width="30.7109375" style="18" customWidth="1"/>
    <col min="5" max="5" width="65.28515625" style="18" customWidth="1"/>
    <col min="6" max="6" width="56.5703125" style="18" customWidth="1"/>
    <col min="7" max="7" width="32.42578125" style="18" customWidth="1"/>
    <col min="8" max="8" width="59.85546875" style="18" customWidth="1"/>
    <col min="9" max="9" width="65" style="18" customWidth="1"/>
    <col min="10" max="10" width="48.42578125" style="18" customWidth="1"/>
    <col min="11" max="11" width="35" style="18" customWidth="1"/>
    <col min="12" max="12" width="40" style="18" customWidth="1"/>
    <col min="13" max="13" width="52.140625" style="8" customWidth="1"/>
    <col min="14" max="14" width="60.5703125" style="18" customWidth="1"/>
    <col min="15" max="15" width="53.5703125" style="18" customWidth="1"/>
    <col min="16" max="16" width="40.85546875" style="18" customWidth="1"/>
    <col min="17" max="17" width="37.7109375" style="18" customWidth="1"/>
    <col min="18" max="18" width="22.140625" style="18" customWidth="1"/>
    <col min="19" max="19" width="16.7109375" style="18" customWidth="1"/>
    <col min="20" max="20" width="21" style="18" customWidth="1"/>
    <col min="21" max="21" width="27.85546875" style="18" customWidth="1"/>
    <col min="22" max="22" width="55.42578125" style="18" customWidth="1"/>
    <col min="23" max="23" width="26" style="18" customWidth="1"/>
    <col min="24" max="24" width="37.5703125" style="18" customWidth="1"/>
    <col min="25" max="25" width="21.28515625" style="18" customWidth="1"/>
    <col min="26" max="26" width="17.28515625" style="18" customWidth="1"/>
    <col min="27" max="27" width="15.5703125" style="18" customWidth="1"/>
    <col min="28" max="28" width="18.42578125" style="18" customWidth="1"/>
    <col min="29" max="29" width="16.42578125" style="18" customWidth="1"/>
    <col min="30" max="30" width="15.140625" style="18" customWidth="1"/>
    <col min="31" max="31" width="17.28515625" style="18" customWidth="1"/>
    <col min="32" max="32" width="11.7109375" style="18" customWidth="1"/>
    <col min="33" max="33" width="19.140625" style="18" customWidth="1"/>
    <col min="34" max="34" width="15" style="18" customWidth="1"/>
    <col min="35" max="35" width="15.5703125" style="18" customWidth="1"/>
    <col min="36" max="36" width="16" style="18" customWidth="1"/>
    <col min="37" max="37" width="18.85546875" style="18" customWidth="1"/>
    <col min="38" max="38" width="16" style="18" customWidth="1"/>
    <col min="39" max="39" width="12" style="14" customWidth="1"/>
    <col min="40" max="252" width="8" style="18" customWidth="1"/>
    <col min="253" max="253" width="0.28515625" style="18" customWidth="1"/>
    <col min="254" max="254" width="14.5703125" style="18" customWidth="1"/>
    <col min="255" max="16384" width="9.140625" style="18"/>
  </cols>
  <sheetData>
    <row r="1" spans="1:39" x14ac:dyDescent="0.25">
      <c r="B1" s="11" t="s">
        <v>0</v>
      </c>
      <c r="C1" s="11">
        <v>53</v>
      </c>
      <c r="D1" s="11" t="s">
        <v>1</v>
      </c>
      <c r="AM1" s="17"/>
    </row>
    <row r="2" spans="1:39" x14ac:dyDescent="0.25">
      <c r="B2" s="11" t="s">
        <v>2</v>
      </c>
      <c r="C2" s="11">
        <v>400</v>
      </c>
      <c r="D2" s="11" t="s">
        <v>3</v>
      </c>
      <c r="AM2" s="17"/>
    </row>
    <row r="3" spans="1:39" x14ac:dyDescent="0.25">
      <c r="B3" s="11" t="s">
        <v>4</v>
      </c>
      <c r="C3" s="11">
        <v>1</v>
      </c>
      <c r="AM3" s="17"/>
    </row>
    <row r="4" spans="1:39" x14ac:dyDescent="0.25">
      <c r="B4" s="11" t="s">
        <v>5</v>
      </c>
      <c r="C4" s="11">
        <v>456</v>
      </c>
      <c r="AM4" s="17"/>
    </row>
    <row r="5" spans="1:39" x14ac:dyDescent="0.25">
      <c r="B5" s="11" t="s">
        <v>6</v>
      </c>
      <c r="C5" s="2">
        <v>43256</v>
      </c>
      <c r="AM5" s="17"/>
    </row>
    <row r="6" spans="1:39" x14ac:dyDescent="0.25">
      <c r="B6" s="11" t="s">
        <v>7</v>
      </c>
      <c r="C6" s="11">
        <v>0</v>
      </c>
      <c r="D6" s="11" t="s">
        <v>8</v>
      </c>
      <c r="AM6" s="17"/>
    </row>
    <row r="7" spans="1:39" x14ac:dyDescent="0.25">
      <c r="AM7" s="17"/>
    </row>
    <row r="8" spans="1:39" x14ac:dyDescent="0.25">
      <c r="A8" s="11" t="s">
        <v>9</v>
      </c>
      <c r="B8" s="668" t="s">
        <v>10</v>
      </c>
      <c r="C8" s="669"/>
      <c r="D8" s="669"/>
      <c r="E8" s="669"/>
      <c r="F8" s="669"/>
      <c r="G8" s="669"/>
      <c r="H8" s="669"/>
      <c r="I8" s="669"/>
      <c r="J8" s="669"/>
      <c r="K8" s="669"/>
      <c r="L8" s="669"/>
      <c r="M8" s="669"/>
      <c r="N8" s="670"/>
      <c r="O8" s="671" t="s">
        <v>425</v>
      </c>
      <c r="P8" s="672"/>
      <c r="Q8" s="672"/>
      <c r="R8" s="672"/>
      <c r="S8" s="672"/>
      <c r="T8" s="672"/>
      <c r="U8" s="629" t="s">
        <v>426</v>
      </c>
      <c r="V8" s="630"/>
      <c r="W8" s="630"/>
      <c r="X8" s="630"/>
      <c r="Y8" s="630"/>
      <c r="Z8" s="630"/>
      <c r="AA8" s="631"/>
      <c r="AB8" s="705" t="s">
        <v>425</v>
      </c>
      <c r="AC8" s="706"/>
      <c r="AD8" s="706"/>
      <c r="AE8" s="706"/>
      <c r="AF8" s="706"/>
      <c r="AG8" s="706"/>
      <c r="AH8" s="705" t="s">
        <v>426</v>
      </c>
      <c r="AI8" s="706"/>
      <c r="AJ8" s="706"/>
      <c r="AK8" s="706"/>
      <c r="AL8" s="706"/>
      <c r="AM8" s="706"/>
    </row>
    <row r="9" spans="1:39" x14ac:dyDescent="0.25">
      <c r="C9" s="11">
        <v>4</v>
      </c>
      <c r="D9" s="11">
        <v>8</v>
      </c>
      <c r="E9" s="11">
        <v>12</v>
      </c>
      <c r="F9" s="11">
        <v>16</v>
      </c>
      <c r="G9" s="11">
        <v>20</v>
      </c>
      <c r="H9" s="11">
        <v>24</v>
      </c>
      <c r="I9" s="11">
        <v>28</v>
      </c>
      <c r="J9" s="11">
        <v>31</v>
      </c>
      <c r="K9" s="11">
        <v>32</v>
      </c>
      <c r="L9" s="11">
        <v>36</v>
      </c>
      <c r="M9" s="9">
        <v>40</v>
      </c>
      <c r="N9" s="694" t="s">
        <v>1386</v>
      </c>
      <c r="O9" s="695"/>
      <c r="P9" s="696"/>
      <c r="Q9" s="694" t="s">
        <v>1385</v>
      </c>
      <c r="R9" s="695"/>
      <c r="S9" s="695"/>
      <c r="T9" s="696"/>
      <c r="U9" s="686" t="s">
        <v>1386</v>
      </c>
      <c r="V9" s="687"/>
      <c r="W9" s="688"/>
      <c r="X9" s="686" t="s">
        <v>1385</v>
      </c>
      <c r="Y9" s="687"/>
      <c r="Z9" s="687"/>
      <c r="AA9" s="688"/>
      <c r="AB9" s="22">
        <v>48</v>
      </c>
      <c r="AC9" s="23" t="s">
        <v>418</v>
      </c>
      <c r="AD9" s="23" t="s">
        <v>418</v>
      </c>
      <c r="AE9" s="23" t="s">
        <v>418</v>
      </c>
      <c r="AF9" s="23" t="s">
        <v>418</v>
      </c>
      <c r="AG9" s="23" t="s">
        <v>418</v>
      </c>
      <c r="AH9" s="22">
        <v>48</v>
      </c>
      <c r="AI9" s="23" t="s">
        <v>418</v>
      </c>
      <c r="AJ9" s="23" t="s">
        <v>418</v>
      </c>
      <c r="AK9" s="23" t="s">
        <v>418</v>
      </c>
      <c r="AL9" s="23" t="s">
        <v>418</v>
      </c>
      <c r="AM9" s="23" t="s">
        <v>418</v>
      </c>
    </row>
    <row r="10" spans="1:39" ht="132.75" customHeight="1" x14ac:dyDescent="0.25">
      <c r="C10" s="3" t="s">
        <v>11</v>
      </c>
      <c r="D10" s="3" t="s">
        <v>12</v>
      </c>
      <c r="E10" s="3" t="s">
        <v>13</v>
      </c>
      <c r="F10" s="3" t="s">
        <v>14</v>
      </c>
      <c r="G10" s="3" t="s">
        <v>15</v>
      </c>
      <c r="H10" s="3" t="s">
        <v>16</v>
      </c>
      <c r="I10" s="3" t="s">
        <v>17</v>
      </c>
      <c r="J10" s="27" t="s">
        <v>18</v>
      </c>
      <c r="K10" s="27" t="s">
        <v>19</v>
      </c>
      <c r="L10" s="27" t="s">
        <v>20</v>
      </c>
      <c r="M10" s="10" t="s">
        <v>21</v>
      </c>
      <c r="N10" s="143" t="s">
        <v>1383</v>
      </c>
      <c r="O10" s="144" t="s">
        <v>1384</v>
      </c>
      <c r="P10" s="134" t="s">
        <v>419</v>
      </c>
      <c r="Q10" s="134" t="s">
        <v>1159</v>
      </c>
      <c r="R10" s="134" t="s">
        <v>422</v>
      </c>
      <c r="S10" s="134" t="s">
        <v>423</v>
      </c>
      <c r="T10" s="134" t="s">
        <v>424</v>
      </c>
      <c r="U10" s="145" t="s">
        <v>1383</v>
      </c>
      <c r="V10" s="132" t="s">
        <v>1384</v>
      </c>
      <c r="W10" s="133" t="s">
        <v>419</v>
      </c>
      <c r="X10" s="133" t="s">
        <v>1159</v>
      </c>
      <c r="Y10" s="133" t="s">
        <v>422</v>
      </c>
      <c r="Z10" s="133" t="s">
        <v>423</v>
      </c>
      <c r="AA10" s="133" t="s">
        <v>424</v>
      </c>
      <c r="AB10" s="25" t="s">
        <v>1159</v>
      </c>
      <c r="AC10" s="25" t="s">
        <v>417</v>
      </c>
      <c r="AD10" s="25" t="s">
        <v>419</v>
      </c>
      <c r="AE10" s="25" t="s">
        <v>422</v>
      </c>
      <c r="AF10" s="25" t="s">
        <v>423</v>
      </c>
      <c r="AG10" s="25" t="s">
        <v>424</v>
      </c>
      <c r="AH10" s="24" t="s">
        <v>22</v>
      </c>
      <c r="AI10" s="25" t="s">
        <v>1159</v>
      </c>
      <c r="AJ10" s="25" t="s">
        <v>419</v>
      </c>
      <c r="AK10" s="25" t="s">
        <v>422</v>
      </c>
      <c r="AL10" s="25" t="s">
        <v>423</v>
      </c>
      <c r="AM10" s="25" t="s">
        <v>424</v>
      </c>
    </row>
    <row r="11" spans="1:39" s="7" customFormat="1" ht="255" x14ac:dyDescent="0.25">
      <c r="A11" s="31">
        <v>1</v>
      </c>
      <c r="B11" s="32" t="s">
        <v>23</v>
      </c>
      <c r="C11" s="33" t="s">
        <v>24</v>
      </c>
      <c r="D11" s="34">
        <v>1</v>
      </c>
      <c r="E11" s="35" t="s">
        <v>205</v>
      </c>
      <c r="F11" s="36" t="s">
        <v>249</v>
      </c>
      <c r="G11" s="37" t="s">
        <v>250</v>
      </c>
      <c r="H11" s="38" t="s">
        <v>46</v>
      </c>
      <c r="I11" s="39" t="s">
        <v>246</v>
      </c>
      <c r="J11" s="39">
        <v>1</v>
      </c>
      <c r="K11" s="40">
        <v>43282</v>
      </c>
      <c r="L11" s="40">
        <v>43312</v>
      </c>
      <c r="M11" s="21">
        <v>4</v>
      </c>
      <c r="N11" s="41">
        <v>1</v>
      </c>
      <c r="O11" s="42" t="s">
        <v>1101</v>
      </c>
      <c r="P11" s="43" t="s">
        <v>1046</v>
      </c>
      <c r="Q11" s="138" t="s">
        <v>1258</v>
      </c>
      <c r="R11" s="70" t="s">
        <v>1045</v>
      </c>
      <c r="S11" s="71">
        <v>43584</v>
      </c>
      <c r="T11" s="138" t="s">
        <v>1304</v>
      </c>
      <c r="U11" s="72"/>
      <c r="V11" s="139"/>
      <c r="W11" s="13"/>
      <c r="X11" s="139" t="s">
        <v>1382</v>
      </c>
      <c r="Y11" s="13"/>
      <c r="Z11" s="141">
        <v>43672</v>
      </c>
      <c r="AA11" s="139" t="s">
        <v>1381</v>
      </c>
      <c r="AB11" s="13"/>
      <c r="AC11" s="13"/>
      <c r="AD11" s="13"/>
      <c r="AE11" s="13"/>
      <c r="AF11" s="13"/>
      <c r="AG11" s="13"/>
      <c r="AH11" s="13"/>
      <c r="AI11" s="13"/>
      <c r="AJ11" s="13"/>
      <c r="AK11" s="13"/>
      <c r="AL11" s="15"/>
      <c r="AM11" s="13"/>
    </row>
    <row r="12" spans="1:39" s="7" customFormat="1" ht="102" customHeight="1" x14ac:dyDescent="0.25">
      <c r="A12" s="31">
        <v>2</v>
      </c>
      <c r="B12" s="32" t="s">
        <v>26</v>
      </c>
      <c r="C12" s="33" t="s">
        <v>24</v>
      </c>
      <c r="D12" s="34">
        <v>1</v>
      </c>
      <c r="E12" s="35" t="s">
        <v>205</v>
      </c>
      <c r="F12" s="36" t="s">
        <v>244</v>
      </c>
      <c r="G12" s="37" t="s">
        <v>250</v>
      </c>
      <c r="H12" s="38" t="s">
        <v>245</v>
      </c>
      <c r="I12" s="39" t="s">
        <v>247</v>
      </c>
      <c r="J12" s="39">
        <v>1</v>
      </c>
      <c r="K12" s="40">
        <v>43282</v>
      </c>
      <c r="L12" s="40">
        <v>43312</v>
      </c>
      <c r="M12" s="21">
        <v>4</v>
      </c>
      <c r="N12" s="44">
        <v>1</v>
      </c>
      <c r="O12" s="42" t="s">
        <v>1102</v>
      </c>
      <c r="P12" s="43" t="s">
        <v>1046</v>
      </c>
      <c r="Q12" s="69" t="s">
        <v>1312</v>
      </c>
      <c r="R12" s="66" t="s">
        <v>1045</v>
      </c>
      <c r="S12" s="71">
        <v>43584</v>
      </c>
      <c r="T12" s="69" t="s">
        <v>1304</v>
      </c>
      <c r="U12" s="69"/>
      <c r="V12" s="139"/>
      <c r="W12" s="13"/>
      <c r="X12" s="139" t="s">
        <v>1382</v>
      </c>
      <c r="Y12" s="13"/>
      <c r="Z12" s="141">
        <v>43672</v>
      </c>
      <c r="AA12" s="139" t="s">
        <v>1381</v>
      </c>
      <c r="AB12" s="13"/>
      <c r="AC12" s="13"/>
      <c r="AD12" s="13"/>
      <c r="AE12" s="13"/>
      <c r="AF12" s="13"/>
      <c r="AG12" s="13"/>
      <c r="AH12" s="13"/>
      <c r="AI12" s="13"/>
      <c r="AJ12" s="13"/>
      <c r="AK12" s="13"/>
      <c r="AL12" s="15"/>
      <c r="AM12" s="13"/>
    </row>
    <row r="13" spans="1:39" s="7" customFormat="1" ht="117" customHeight="1" x14ac:dyDescent="0.25">
      <c r="A13" s="31">
        <v>3</v>
      </c>
      <c r="B13" s="32" t="s">
        <v>27</v>
      </c>
      <c r="C13" s="33" t="s">
        <v>24</v>
      </c>
      <c r="D13" s="34">
        <v>1</v>
      </c>
      <c r="E13" s="35" t="s">
        <v>205</v>
      </c>
      <c r="F13" s="36" t="s">
        <v>251</v>
      </c>
      <c r="G13" s="37" t="s">
        <v>250</v>
      </c>
      <c r="H13" s="38" t="s">
        <v>248</v>
      </c>
      <c r="I13" s="46" t="s">
        <v>254</v>
      </c>
      <c r="J13" s="39">
        <v>1</v>
      </c>
      <c r="K13" s="40">
        <v>43282</v>
      </c>
      <c r="L13" s="40">
        <v>43312</v>
      </c>
      <c r="M13" s="21">
        <v>4</v>
      </c>
      <c r="N13" s="44">
        <v>1</v>
      </c>
      <c r="O13" s="42" t="s">
        <v>1103</v>
      </c>
      <c r="P13" s="43" t="s">
        <v>1046</v>
      </c>
      <c r="Q13" s="74" t="s">
        <v>1320</v>
      </c>
      <c r="R13" s="66" t="s">
        <v>1045</v>
      </c>
      <c r="S13" s="71">
        <v>43584</v>
      </c>
      <c r="T13" s="69" t="s">
        <v>1304</v>
      </c>
      <c r="U13" s="69"/>
      <c r="V13" s="139"/>
      <c r="W13" s="13"/>
      <c r="X13" s="139" t="s">
        <v>1382</v>
      </c>
      <c r="Y13" s="13"/>
      <c r="Z13" s="141">
        <v>43672</v>
      </c>
      <c r="AA13" s="139" t="s">
        <v>1381</v>
      </c>
      <c r="AB13" s="13"/>
      <c r="AC13" s="13"/>
      <c r="AD13" s="13"/>
      <c r="AE13" s="13"/>
      <c r="AF13" s="13"/>
      <c r="AG13" s="13"/>
      <c r="AH13" s="13"/>
      <c r="AI13" s="13"/>
      <c r="AJ13" s="13"/>
      <c r="AK13" s="13"/>
      <c r="AL13" s="15"/>
      <c r="AM13" s="13"/>
    </row>
    <row r="14" spans="1:39" s="7" customFormat="1" ht="183" customHeight="1" x14ac:dyDescent="0.25">
      <c r="A14" s="31">
        <v>4</v>
      </c>
      <c r="B14" s="32" t="s">
        <v>28</v>
      </c>
      <c r="C14" s="33" t="s">
        <v>24</v>
      </c>
      <c r="D14" s="34">
        <v>1</v>
      </c>
      <c r="E14" s="35" t="s">
        <v>205</v>
      </c>
      <c r="F14" s="36" t="s">
        <v>252</v>
      </c>
      <c r="G14" s="37" t="s">
        <v>250</v>
      </c>
      <c r="H14" s="38" t="s">
        <v>368</v>
      </c>
      <c r="I14" s="46" t="s">
        <v>253</v>
      </c>
      <c r="J14" s="39">
        <v>1</v>
      </c>
      <c r="K14" s="40">
        <v>43313</v>
      </c>
      <c r="L14" s="40">
        <v>43343</v>
      </c>
      <c r="M14" s="21">
        <v>4</v>
      </c>
      <c r="N14" s="44">
        <v>1</v>
      </c>
      <c r="O14" s="42" t="s">
        <v>1104</v>
      </c>
      <c r="P14" s="43" t="s">
        <v>1046</v>
      </c>
      <c r="Q14" s="67" t="s">
        <v>1259</v>
      </c>
      <c r="R14" s="66" t="s">
        <v>1313</v>
      </c>
      <c r="S14" s="71">
        <v>43584</v>
      </c>
      <c r="T14" s="69" t="s">
        <v>1304</v>
      </c>
      <c r="U14" s="69"/>
      <c r="V14" s="139"/>
      <c r="W14" s="13"/>
      <c r="X14" s="139" t="s">
        <v>1382</v>
      </c>
      <c r="Y14" s="13"/>
      <c r="Z14" s="141">
        <v>43672</v>
      </c>
      <c r="AA14" s="139" t="s">
        <v>1381</v>
      </c>
      <c r="AB14" s="13"/>
      <c r="AC14" s="13"/>
      <c r="AD14" s="13"/>
      <c r="AE14" s="13"/>
      <c r="AF14" s="13"/>
      <c r="AG14" s="13"/>
      <c r="AH14" s="13"/>
      <c r="AI14" s="13"/>
      <c r="AJ14" s="13"/>
      <c r="AK14" s="13"/>
      <c r="AL14" s="15"/>
      <c r="AM14" s="13"/>
    </row>
    <row r="15" spans="1:39" s="7" customFormat="1" ht="315" x14ac:dyDescent="0.25">
      <c r="A15" s="31">
        <v>5</v>
      </c>
      <c r="B15" s="32" t="s">
        <v>29</v>
      </c>
      <c r="C15" s="33" t="s">
        <v>24</v>
      </c>
      <c r="D15" s="34">
        <v>1</v>
      </c>
      <c r="E15" s="35" t="s">
        <v>205</v>
      </c>
      <c r="F15" s="36" t="s">
        <v>252</v>
      </c>
      <c r="G15" s="37" t="s">
        <v>250</v>
      </c>
      <c r="H15" s="38" t="s">
        <v>262</v>
      </c>
      <c r="I15" s="46" t="s">
        <v>255</v>
      </c>
      <c r="J15" s="39">
        <v>1</v>
      </c>
      <c r="K15" s="40">
        <v>43313</v>
      </c>
      <c r="L15" s="40">
        <v>43343</v>
      </c>
      <c r="M15" s="21">
        <v>4</v>
      </c>
      <c r="N15" s="44">
        <v>1</v>
      </c>
      <c r="O15" s="42" t="s">
        <v>1105</v>
      </c>
      <c r="P15" s="43" t="s">
        <v>1046</v>
      </c>
      <c r="Q15" s="45" t="s">
        <v>1260</v>
      </c>
      <c r="R15" s="66" t="s">
        <v>1314</v>
      </c>
      <c r="S15" s="71">
        <v>43584</v>
      </c>
      <c r="T15" s="69" t="s">
        <v>1304</v>
      </c>
      <c r="U15" s="69"/>
      <c r="V15" s="139"/>
      <c r="W15" s="13"/>
      <c r="X15" s="139" t="s">
        <v>1382</v>
      </c>
      <c r="Y15" s="13"/>
      <c r="Z15" s="141">
        <v>43672</v>
      </c>
      <c r="AA15" s="139" t="s">
        <v>1381</v>
      </c>
      <c r="AB15" s="13"/>
      <c r="AC15" s="13"/>
      <c r="AD15" s="13"/>
      <c r="AE15" s="13"/>
      <c r="AF15" s="13"/>
      <c r="AG15" s="13"/>
      <c r="AH15" s="13"/>
      <c r="AI15" s="13"/>
      <c r="AJ15" s="13"/>
      <c r="AK15" s="13"/>
      <c r="AL15" s="15"/>
      <c r="AM15" s="13"/>
    </row>
    <row r="16" spans="1:39" s="7" customFormat="1" ht="255" x14ac:dyDescent="0.25">
      <c r="A16" s="31">
        <v>6</v>
      </c>
      <c r="B16" s="32" t="s">
        <v>30</v>
      </c>
      <c r="C16" s="33" t="s">
        <v>24</v>
      </c>
      <c r="D16" s="34">
        <v>1</v>
      </c>
      <c r="E16" s="35" t="s">
        <v>205</v>
      </c>
      <c r="F16" s="36" t="s">
        <v>252</v>
      </c>
      <c r="G16" s="37" t="s">
        <v>250</v>
      </c>
      <c r="H16" s="38" t="s">
        <v>263</v>
      </c>
      <c r="I16" s="46" t="s">
        <v>256</v>
      </c>
      <c r="J16" s="39">
        <v>1</v>
      </c>
      <c r="K16" s="40">
        <v>43344</v>
      </c>
      <c r="L16" s="40">
        <v>43358</v>
      </c>
      <c r="M16" s="21">
        <v>2</v>
      </c>
      <c r="N16" s="44">
        <v>1</v>
      </c>
      <c r="O16" s="42" t="s">
        <v>1106</v>
      </c>
      <c r="P16" s="43" t="s">
        <v>1046</v>
      </c>
      <c r="Q16" s="45" t="s">
        <v>1261</v>
      </c>
      <c r="R16" s="66" t="s">
        <v>1315</v>
      </c>
      <c r="S16" s="71">
        <v>43584</v>
      </c>
      <c r="T16" s="69" t="s">
        <v>1304</v>
      </c>
      <c r="U16" s="69"/>
      <c r="V16" s="139"/>
      <c r="W16" s="13"/>
      <c r="X16" s="139" t="s">
        <v>1382</v>
      </c>
      <c r="Y16" s="13"/>
      <c r="Z16" s="141">
        <v>43672</v>
      </c>
      <c r="AA16" s="139" t="s">
        <v>1381</v>
      </c>
      <c r="AB16" s="13"/>
      <c r="AC16" s="13"/>
      <c r="AD16" s="13"/>
      <c r="AE16" s="13"/>
      <c r="AF16" s="13"/>
      <c r="AG16" s="13"/>
      <c r="AH16" s="13"/>
      <c r="AI16" s="13"/>
      <c r="AJ16" s="13"/>
      <c r="AK16" s="13"/>
      <c r="AL16" s="15"/>
      <c r="AM16" s="13"/>
    </row>
    <row r="17" spans="1:39" s="7" customFormat="1" ht="195" customHeight="1" x14ac:dyDescent="0.25">
      <c r="A17" s="31">
        <v>7</v>
      </c>
      <c r="B17" s="32" t="s">
        <v>31</v>
      </c>
      <c r="C17" s="33" t="s">
        <v>24</v>
      </c>
      <c r="D17" s="34">
        <v>1</v>
      </c>
      <c r="E17" s="35" t="s">
        <v>205</v>
      </c>
      <c r="F17" s="36" t="s">
        <v>52</v>
      </c>
      <c r="G17" s="37" t="s">
        <v>250</v>
      </c>
      <c r="H17" s="38" t="s">
        <v>261</v>
      </c>
      <c r="I17" s="46" t="s">
        <v>257</v>
      </c>
      <c r="J17" s="34">
        <v>1</v>
      </c>
      <c r="K17" s="40">
        <v>43252</v>
      </c>
      <c r="L17" s="40">
        <v>43434</v>
      </c>
      <c r="M17" s="21">
        <v>20</v>
      </c>
      <c r="N17" s="44">
        <v>1</v>
      </c>
      <c r="O17" s="42" t="s">
        <v>1107</v>
      </c>
      <c r="P17" s="43" t="s">
        <v>1046</v>
      </c>
      <c r="Q17" s="47" t="s">
        <v>1262</v>
      </c>
      <c r="R17" s="68"/>
      <c r="S17" s="71">
        <v>43584</v>
      </c>
      <c r="T17" s="73" t="s">
        <v>1304</v>
      </c>
      <c r="U17" s="120"/>
      <c r="V17" s="139"/>
      <c r="W17" s="13"/>
      <c r="X17" s="139" t="s">
        <v>1382</v>
      </c>
      <c r="Y17" s="13"/>
      <c r="Z17" s="141">
        <v>43672</v>
      </c>
      <c r="AA17" s="139" t="s">
        <v>1381</v>
      </c>
      <c r="AB17" s="13"/>
      <c r="AC17" s="13"/>
      <c r="AD17" s="13"/>
      <c r="AE17" s="13"/>
      <c r="AF17" s="13"/>
      <c r="AG17" s="13"/>
      <c r="AH17" s="13"/>
      <c r="AI17" s="13"/>
      <c r="AJ17" s="13"/>
      <c r="AK17" s="13"/>
      <c r="AL17" s="15"/>
      <c r="AM17" s="13"/>
    </row>
    <row r="18" spans="1:39" ht="255" x14ac:dyDescent="0.25">
      <c r="A18" s="31">
        <v>8</v>
      </c>
      <c r="B18" s="32" t="s">
        <v>32</v>
      </c>
      <c r="C18" s="33" t="s">
        <v>24</v>
      </c>
      <c r="D18" s="48">
        <v>2</v>
      </c>
      <c r="E18" s="49" t="s">
        <v>258</v>
      </c>
      <c r="F18" s="35" t="s">
        <v>259</v>
      </c>
      <c r="G18" s="37" t="s">
        <v>250</v>
      </c>
      <c r="H18" s="50" t="s">
        <v>369</v>
      </c>
      <c r="I18" s="46" t="s">
        <v>268</v>
      </c>
      <c r="J18" s="48">
        <v>1</v>
      </c>
      <c r="K18" s="40">
        <v>43269</v>
      </c>
      <c r="L18" s="40">
        <v>43373</v>
      </c>
      <c r="M18" s="19">
        <v>14</v>
      </c>
      <c r="N18" s="44">
        <v>1</v>
      </c>
      <c r="O18" s="42" t="s">
        <v>1108</v>
      </c>
      <c r="P18" s="43" t="s">
        <v>1046</v>
      </c>
      <c r="Q18" s="45" t="s">
        <v>1108</v>
      </c>
      <c r="R18" s="66"/>
      <c r="S18" s="71">
        <v>43584</v>
      </c>
      <c r="T18" s="69" t="s">
        <v>1304</v>
      </c>
      <c r="U18" s="69"/>
      <c r="V18" s="140"/>
      <c r="W18" s="14"/>
      <c r="X18" s="140" t="s">
        <v>1382</v>
      </c>
      <c r="Y18" s="14"/>
      <c r="Z18" s="142">
        <v>43672</v>
      </c>
      <c r="AA18" s="139" t="s">
        <v>1381</v>
      </c>
      <c r="AB18" s="14"/>
      <c r="AC18" s="14"/>
      <c r="AD18" s="14"/>
      <c r="AE18" s="14"/>
      <c r="AF18" s="14"/>
      <c r="AG18" s="14"/>
      <c r="AH18" s="14"/>
      <c r="AI18" s="14"/>
      <c r="AJ18" s="14"/>
      <c r="AK18" s="14"/>
      <c r="AL18" s="16"/>
    </row>
    <row r="19" spans="1:39" ht="255" x14ac:dyDescent="0.25">
      <c r="A19" s="31">
        <v>9</v>
      </c>
      <c r="B19" s="32" t="s">
        <v>33</v>
      </c>
      <c r="C19" s="33" t="s">
        <v>24</v>
      </c>
      <c r="D19" s="48">
        <v>2</v>
      </c>
      <c r="E19" s="49" t="s">
        <v>258</v>
      </c>
      <c r="F19" s="35" t="s">
        <v>259</v>
      </c>
      <c r="G19" s="37" t="s">
        <v>250</v>
      </c>
      <c r="H19" s="50" t="s">
        <v>260</v>
      </c>
      <c r="I19" s="46" t="s">
        <v>269</v>
      </c>
      <c r="J19" s="48">
        <v>1</v>
      </c>
      <c r="K19" s="40">
        <v>43269</v>
      </c>
      <c r="L19" s="40">
        <v>43373</v>
      </c>
      <c r="M19" s="19">
        <v>14</v>
      </c>
      <c r="N19" s="44">
        <v>1</v>
      </c>
      <c r="O19" s="42" t="s">
        <v>1108</v>
      </c>
      <c r="P19" s="43" t="s">
        <v>1046</v>
      </c>
      <c r="Q19" s="45" t="s">
        <v>1108</v>
      </c>
      <c r="R19" s="66"/>
      <c r="S19" s="71">
        <v>43584</v>
      </c>
      <c r="T19" s="69" t="s">
        <v>1304</v>
      </c>
      <c r="U19" s="69"/>
      <c r="V19" s="140"/>
      <c r="W19" s="14"/>
      <c r="X19" s="140" t="s">
        <v>1382</v>
      </c>
      <c r="Y19" s="14"/>
      <c r="Z19" s="142">
        <v>43672</v>
      </c>
      <c r="AA19" s="139" t="s">
        <v>1381</v>
      </c>
      <c r="AB19" s="14"/>
      <c r="AC19" s="14"/>
      <c r="AD19" s="14"/>
      <c r="AE19" s="14"/>
      <c r="AF19" s="14"/>
      <c r="AG19" s="14"/>
      <c r="AH19" s="14"/>
      <c r="AI19" s="14"/>
      <c r="AJ19" s="14"/>
      <c r="AK19" s="14"/>
      <c r="AL19" s="16"/>
    </row>
    <row r="20" spans="1:39" ht="255" x14ac:dyDescent="0.25">
      <c r="A20" s="31">
        <v>10</v>
      </c>
      <c r="B20" s="32" t="s">
        <v>34</v>
      </c>
      <c r="C20" s="33" t="s">
        <v>24</v>
      </c>
      <c r="D20" s="48">
        <v>2</v>
      </c>
      <c r="E20" s="49" t="s">
        <v>258</v>
      </c>
      <c r="F20" s="35" t="s">
        <v>259</v>
      </c>
      <c r="G20" s="37" t="s">
        <v>250</v>
      </c>
      <c r="H20" s="50" t="s">
        <v>264</v>
      </c>
      <c r="I20" s="51" t="s">
        <v>273</v>
      </c>
      <c r="J20" s="48">
        <v>1</v>
      </c>
      <c r="K20" s="40">
        <v>43269</v>
      </c>
      <c r="L20" s="40">
        <v>43373</v>
      </c>
      <c r="M20" s="19">
        <v>14</v>
      </c>
      <c r="N20" s="52">
        <v>1</v>
      </c>
      <c r="O20" s="42" t="s">
        <v>1109</v>
      </c>
      <c r="P20" s="43" t="s">
        <v>1046</v>
      </c>
      <c r="Q20" s="67" t="s">
        <v>1263</v>
      </c>
      <c r="R20" s="66"/>
      <c r="S20" s="71">
        <v>43584</v>
      </c>
      <c r="T20" s="69" t="s">
        <v>1304</v>
      </c>
      <c r="U20" s="69"/>
      <c r="V20" s="140"/>
      <c r="W20" s="14"/>
      <c r="X20" s="140" t="s">
        <v>1382</v>
      </c>
      <c r="Y20" s="14"/>
      <c r="Z20" s="142">
        <v>43672</v>
      </c>
      <c r="AA20" s="139" t="s">
        <v>1381</v>
      </c>
      <c r="AB20" s="14"/>
      <c r="AC20" s="14"/>
      <c r="AD20" s="14"/>
      <c r="AE20" s="14"/>
      <c r="AF20" s="14"/>
      <c r="AG20" s="14"/>
      <c r="AH20" s="14"/>
      <c r="AI20" s="14"/>
      <c r="AJ20" s="14"/>
      <c r="AK20" s="14"/>
      <c r="AL20" s="16"/>
    </row>
    <row r="21" spans="1:39" ht="409.5" x14ac:dyDescent="0.25">
      <c r="A21" s="31">
        <v>11</v>
      </c>
      <c r="B21" s="32" t="s">
        <v>35</v>
      </c>
      <c r="C21" s="33" t="s">
        <v>24</v>
      </c>
      <c r="D21" s="48">
        <v>2</v>
      </c>
      <c r="E21" s="49" t="s">
        <v>258</v>
      </c>
      <c r="F21" s="35" t="s">
        <v>259</v>
      </c>
      <c r="G21" s="37" t="s">
        <v>250</v>
      </c>
      <c r="H21" s="50" t="s">
        <v>265</v>
      </c>
      <c r="I21" s="53" t="s">
        <v>270</v>
      </c>
      <c r="J21" s="48">
        <v>1</v>
      </c>
      <c r="K21" s="40">
        <v>43269</v>
      </c>
      <c r="L21" s="40">
        <v>43373</v>
      </c>
      <c r="M21" s="19">
        <v>14</v>
      </c>
      <c r="N21" s="54">
        <v>1</v>
      </c>
      <c r="O21" s="55" t="s">
        <v>1250</v>
      </c>
      <c r="P21" s="43" t="s">
        <v>1046</v>
      </c>
      <c r="Q21" s="56" t="s">
        <v>1324</v>
      </c>
      <c r="R21" s="66" t="s">
        <v>1045</v>
      </c>
      <c r="S21" s="71">
        <v>43584</v>
      </c>
      <c r="T21" s="56" t="s">
        <v>1304</v>
      </c>
      <c r="U21" s="56"/>
      <c r="W21" s="14"/>
      <c r="X21" s="140" t="s">
        <v>1382</v>
      </c>
      <c r="Y21" s="14"/>
      <c r="Z21" s="142">
        <v>43672</v>
      </c>
      <c r="AA21" s="139" t="s">
        <v>1381</v>
      </c>
      <c r="AB21" s="14"/>
      <c r="AC21" s="14"/>
      <c r="AD21" s="14"/>
      <c r="AE21" s="14"/>
      <c r="AF21" s="14"/>
      <c r="AG21" s="14"/>
      <c r="AH21" s="14"/>
      <c r="AI21" s="14"/>
      <c r="AJ21" s="14"/>
      <c r="AK21" s="14"/>
      <c r="AL21" s="16"/>
    </row>
    <row r="22" spans="1:39" ht="170.25" customHeight="1" x14ac:dyDescent="0.25">
      <c r="A22" s="31">
        <v>12</v>
      </c>
      <c r="B22" s="32" t="s">
        <v>36</v>
      </c>
      <c r="C22" s="91" t="s">
        <v>24</v>
      </c>
      <c r="D22" s="92">
        <v>2</v>
      </c>
      <c r="E22" s="93" t="s">
        <v>258</v>
      </c>
      <c r="F22" s="93" t="s">
        <v>259</v>
      </c>
      <c r="G22" s="94" t="s">
        <v>250</v>
      </c>
      <c r="H22" s="95" t="s">
        <v>243</v>
      </c>
      <c r="I22" s="54" t="s">
        <v>274</v>
      </c>
      <c r="J22" s="92">
        <v>1</v>
      </c>
      <c r="K22" s="96">
        <v>43252</v>
      </c>
      <c r="L22" s="96">
        <v>43434</v>
      </c>
      <c r="M22" s="64">
        <v>22</v>
      </c>
      <c r="N22" s="44"/>
      <c r="O22" s="58"/>
      <c r="P22" s="57"/>
      <c r="Q22" s="87"/>
      <c r="R22" s="77"/>
      <c r="S22" s="78"/>
      <c r="T22" s="79"/>
      <c r="U22" s="121"/>
      <c r="V22" s="126"/>
      <c r="W22" s="122"/>
      <c r="X22" s="136"/>
      <c r="Y22" s="26"/>
      <c r="Z22" s="135"/>
      <c r="AA22" s="139"/>
      <c r="AB22" s="75"/>
      <c r="AC22" s="14"/>
      <c r="AD22" s="14"/>
      <c r="AE22" s="14"/>
      <c r="AF22" s="14"/>
      <c r="AG22" s="14"/>
      <c r="AH22" s="14"/>
      <c r="AI22" s="14"/>
      <c r="AJ22" s="14"/>
      <c r="AK22" s="14"/>
      <c r="AL22" s="16"/>
    </row>
    <row r="23" spans="1:39" ht="264" x14ac:dyDescent="0.25">
      <c r="A23" s="31">
        <v>13</v>
      </c>
      <c r="B23" s="32" t="s">
        <v>37</v>
      </c>
      <c r="C23" s="91" t="s">
        <v>24</v>
      </c>
      <c r="D23" s="92">
        <v>2</v>
      </c>
      <c r="E23" s="93" t="s">
        <v>258</v>
      </c>
      <c r="F23" s="93" t="s">
        <v>259</v>
      </c>
      <c r="G23" s="94" t="s">
        <v>250</v>
      </c>
      <c r="H23" s="95" t="s">
        <v>54</v>
      </c>
      <c r="I23" s="54" t="s">
        <v>275</v>
      </c>
      <c r="J23" s="92">
        <v>1</v>
      </c>
      <c r="K23" s="96">
        <v>43269</v>
      </c>
      <c r="L23" s="96">
        <v>43373</v>
      </c>
      <c r="M23" s="64">
        <v>14</v>
      </c>
      <c r="N23" s="44">
        <v>1</v>
      </c>
      <c r="O23" s="42" t="s">
        <v>1110</v>
      </c>
      <c r="P23" s="57" t="s">
        <v>1046</v>
      </c>
      <c r="Q23" s="61" t="s">
        <v>1316</v>
      </c>
      <c r="R23" s="80"/>
      <c r="S23" s="78">
        <v>43584</v>
      </c>
      <c r="T23" s="81" t="s">
        <v>1304</v>
      </c>
      <c r="U23" s="121">
        <v>1</v>
      </c>
      <c r="V23" s="126"/>
      <c r="W23" s="122"/>
      <c r="X23" s="126" t="s">
        <v>1382</v>
      </c>
      <c r="Y23" s="26"/>
      <c r="Z23" s="135">
        <v>43672</v>
      </c>
      <c r="AA23" s="139" t="s">
        <v>1381</v>
      </c>
      <c r="AB23" s="75"/>
      <c r="AC23" s="14"/>
      <c r="AD23" s="14"/>
      <c r="AE23" s="14"/>
      <c r="AF23" s="14"/>
      <c r="AG23" s="14"/>
      <c r="AH23" s="14"/>
      <c r="AI23" s="14"/>
      <c r="AJ23" s="14"/>
      <c r="AK23" s="14"/>
      <c r="AL23" s="16"/>
    </row>
    <row r="24" spans="1:39" ht="201" customHeight="1" x14ac:dyDescent="0.25">
      <c r="A24" s="31">
        <v>14</v>
      </c>
      <c r="B24" s="32" t="s">
        <v>38</v>
      </c>
      <c r="C24" s="91" t="s">
        <v>24</v>
      </c>
      <c r="D24" s="92">
        <v>2</v>
      </c>
      <c r="E24" s="93" t="s">
        <v>258</v>
      </c>
      <c r="F24" s="93" t="s">
        <v>53</v>
      </c>
      <c r="G24" s="94" t="s">
        <v>250</v>
      </c>
      <c r="H24" s="95" t="s">
        <v>266</v>
      </c>
      <c r="I24" s="54" t="s">
        <v>271</v>
      </c>
      <c r="J24" s="92">
        <v>1</v>
      </c>
      <c r="K24" s="96">
        <v>43282</v>
      </c>
      <c r="L24" s="96">
        <v>43312</v>
      </c>
      <c r="M24" s="64">
        <v>4</v>
      </c>
      <c r="N24" s="44">
        <v>1</v>
      </c>
      <c r="O24" s="42" t="s">
        <v>1111</v>
      </c>
      <c r="P24" s="57" t="s">
        <v>1046</v>
      </c>
      <c r="Q24" s="61" t="s">
        <v>1317</v>
      </c>
      <c r="R24" s="80"/>
      <c r="S24" s="78">
        <v>43584</v>
      </c>
      <c r="T24" s="81" t="s">
        <v>1304</v>
      </c>
      <c r="U24" s="121">
        <v>1</v>
      </c>
      <c r="V24" s="126"/>
      <c r="W24" s="122"/>
      <c r="X24" s="126" t="s">
        <v>1382</v>
      </c>
      <c r="Y24" s="26"/>
      <c r="Z24" s="135">
        <v>43672</v>
      </c>
      <c r="AA24" s="139" t="s">
        <v>1381</v>
      </c>
      <c r="AB24" s="75"/>
      <c r="AC24" s="14"/>
      <c r="AD24" s="14"/>
      <c r="AE24" s="14"/>
      <c r="AF24" s="14"/>
      <c r="AG24" s="14"/>
      <c r="AH24" s="14"/>
      <c r="AI24" s="14"/>
      <c r="AJ24" s="14"/>
      <c r="AK24" s="14"/>
      <c r="AL24" s="16"/>
    </row>
    <row r="25" spans="1:39" ht="168.75" customHeight="1" x14ac:dyDescent="0.25">
      <c r="A25" s="31">
        <v>15</v>
      </c>
      <c r="B25" s="32" t="s">
        <v>39</v>
      </c>
      <c r="C25" s="91" t="s">
        <v>24</v>
      </c>
      <c r="D25" s="92">
        <v>2</v>
      </c>
      <c r="E25" s="93" t="s">
        <v>258</v>
      </c>
      <c r="F25" s="93" t="s">
        <v>53</v>
      </c>
      <c r="G25" s="94" t="s">
        <v>250</v>
      </c>
      <c r="H25" s="95" t="s">
        <v>267</v>
      </c>
      <c r="I25" s="54" t="s">
        <v>272</v>
      </c>
      <c r="J25" s="92">
        <v>1</v>
      </c>
      <c r="K25" s="96">
        <v>43282</v>
      </c>
      <c r="L25" s="96">
        <v>43434</v>
      </c>
      <c r="M25" s="64">
        <v>18</v>
      </c>
      <c r="N25" s="44"/>
      <c r="O25" s="58"/>
      <c r="P25" s="57"/>
      <c r="Q25" s="87"/>
      <c r="R25" s="77"/>
      <c r="S25" s="78"/>
      <c r="T25" s="79"/>
      <c r="U25" s="121"/>
      <c r="V25" s="126"/>
      <c r="W25" s="122"/>
      <c r="X25" s="29"/>
      <c r="Y25" s="26"/>
      <c r="Z25" s="135"/>
      <c r="AA25" s="139"/>
      <c r="AB25" s="75"/>
      <c r="AC25" s="14"/>
      <c r="AD25" s="14"/>
      <c r="AE25" s="14"/>
      <c r="AF25" s="14"/>
      <c r="AG25" s="14"/>
      <c r="AH25" s="14"/>
      <c r="AI25" s="14"/>
      <c r="AJ25" s="14"/>
      <c r="AK25" s="14"/>
      <c r="AL25" s="16"/>
    </row>
    <row r="26" spans="1:39" ht="230.25" customHeight="1" x14ac:dyDescent="0.25">
      <c r="A26" s="31">
        <v>16</v>
      </c>
      <c r="B26" s="32" t="s">
        <v>40</v>
      </c>
      <c r="C26" s="91" t="s">
        <v>24</v>
      </c>
      <c r="D26" s="92">
        <v>3</v>
      </c>
      <c r="E26" s="93" t="s">
        <v>278</v>
      </c>
      <c r="F26" s="93" t="s">
        <v>285</v>
      </c>
      <c r="G26" s="94" t="s">
        <v>250</v>
      </c>
      <c r="H26" s="95" t="s">
        <v>286</v>
      </c>
      <c r="I26" s="54" t="s">
        <v>280</v>
      </c>
      <c r="J26" s="92">
        <v>1</v>
      </c>
      <c r="K26" s="96">
        <v>43252</v>
      </c>
      <c r="L26" s="96">
        <v>43465</v>
      </c>
      <c r="M26" s="64">
        <v>24</v>
      </c>
      <c r="N26" s="44">
        <v>1</v>
      </c>
      <c r="O26" s="42" t="s">
        <v>1112</v>
      </c>
      <c r="P26" s="57" t="s">
        <v>1046</v>
      </c>
      <c r="Q26" s="88" t="s">
        <v>1318</v>
      </c>
      <c r="R26" s="80"/>
      <c r="S26" s="78">
        <v>43584</v>
      </c>
      <c r="T26" s="82" t="s">
        <v>1304</v>
      </c>
      <c r="U26" s="121">
        <v>1</v>
      </c>
      <c r="V26" s="126"/>
      <c r="W26" s="122"/>
      <c r="X26" s="29" t="s">
        <v>1382</v>
      </c>
      <c r="Y26" s="26"/>
      <c r="Z26" s="135">
        <v>43672</v>
      </c>
      <c r="AA26" s="139" t="s">
        <v>1381</v>
      </c>
      <c r="AB26" s="75"/>
      <c r="AC26" s="14"/>
      <c r="AD26" s="14"/>
      <c r="AE26" s="14"/>
      <c r="AF26" s="14"/>
      <c r="AG26" s="14"/>
      <c r="AH26" s="14"/>
      <c r="AI26" s="14"/>
      <c r="AJ26" s="14"/>
      <c r="AK26" s="14"/>
      <c r="AL26" s="16"/>
    </row>
    <row r="27" spans="1:39" ht="409.5" x14ac:dyDescent="0.25">
      <c r="A27" s="31">
        <v>17</v>
      </c>
      <c r="B27" s="32" t="s">
        <v>41</v>
      </c>
      <c r="C27" s="91" t="s">
        <v>24</v>
      </c>
      <c r="D27" s="92">
        <v>3</v>
      </c>
      <c r="E27" s="93" t="s">
        <v>278</v>
      </c>
      <c r="F27" s="93" t="s">
        <v>227</v>
      </c>
      <c r="G27" s="94" t="s">
        <v>250</v>
      </c>
      <c r="H27" s="95" t="s">
        <v>287</v>
      </c>
      <c r="I27" s="54" t="s">
        <v>281</v>
      </c>
      <c r="J27" s="97" t="s">
        <v>282</v>
      </c>
      <c r="K27" s="96">
        <v>43252</v>
      </c>
      <c r="L27" s="96">
        <v>43465</v>
      </c>
      <c r="M27" s="64">
        <v>24</v>
      </c>
      <c r="N27" s="44">
        <v>1</v>
      </c>
      <c r="O27" s="42" t="s">
        <v>1254</v>
      </c>
      <c r="P27" s="57" t="s">
        <v>1046</v>
      </c>
      <c r="Q27" s="87" t="s">
        <v>1305</v>
      </c>
      <c r="R27" s="80"/>
      <c r="S27" s="78">
        <v>43584</v>
      </c>
      <c r="T27" s="79" t="s">
        <v>1304</v>
      </c>
      <c r="U27" s="121">
        <v>1</v>
      </c>
      <c r="V27" s="126"/>
      <c r="W27" s="122"/>
      <c r="X27" s="29" t="s">
        <v>1382</v>
      </c>
      <c r="Y27" s="26"/>
      <c r="Z27" s="135">
        <v>43672</v>
      </c>
      <c r="AA27" s="139" t="s">
        <v>1381</v>
      </c>
      <c r="AB27" s="75"/>
      <c r="AC27" s="14"/>
      <c r="AD27" s="14"/>
      <c r="AE27" s="14"/>
      <c r="AF27" s="14"/>
      <c r="AG27" s="14"/>
      <c r="AH27" s="14"/>
      <c r="AI27" s="14"/>
      <c r="AJ27" s="14"/>
      <c r="AK27" s="14"/>
      <c r="AL27" s="16"/>
    </row>
    <row r="28" spans="1:39" ht="186" customHeight="1" x14ac:dyDescent="0.25">
      <c r="A28" s="31">
        <v>18</v>
      </c>
      <c r="B28" s="32" t="s">
        <v>42</v>
      </c>
      <c r="C28" s="91" t="s">
        <v>24</v>
      </c>
      <c r="D28" s="92">
        <v>3</v>
      </c>
      <c r="E28" s="93" t="s">
        <v>278</v>
      </c>
      <c r="F28" s="93" t="s">
        <v>405</v>
      </c>
      <c r="G28" s="94" t="s">
        <v>250</v>
      </c>
      <c r="H28" s="95" t="s">
        <v>406</v>
      </c>
      <c r="I28" s="54" t="s">
        <v>283</v>
      </c>
      <c r="J28" s="97" t="s">
        <v>282</v>
      </c>
      <c r="K28" s="96">
        <v>43282</v>
      </c>
      <c r="L28" s="96">
        <v>43465</v>
      </c>
      <c r="M28" s="64">
        <v>24</v>
      </c>
      <c r="N28" s="44"/>
      <c r="O28" s="58"/>
      <c r="P28" s="57"/>
      <c r="Q28" s="87"/>
      <c r="R28" s="77"/>
      <c r="S28" s="78"/>
      <c r="T28" s="79"/>
      <c r="U28" s="121"/>
      <c r="V28" s="128"/>
      <c r="W28" s="122"/>
      <c r="X28" s="136"/>
      <c r="Y28" s="26"/>
      <c r="Z28" s="135"/>
      <c r="AA28" s="139"/>
      <c r="AB28" s="75"/>
      <c r="AC28" s="14"/>
      <c r="AD28" s="14"/>
      <c r="AE28" s="14"/>
      <c r="AF28" s="14"/>
      <c r="AG28" s="14"/>
      <c r="AH28" s="14"/>
      <c r="AI28" s="14"/>
      <c r="AJ28" s="14"/>
      <c r="AK28" s="14"/>
      <c r="AL28" s="16"/>
    </row>
    <row r="29" spans="1:39" ht="120" x14ac:dyDescent="0.25">
      <c r="A29" s="31">
        <v>19</v>
      </c>
      <c r="B29" s="32" t="s">
        <v>43</v>
      </c>
      <c r="C29" s="91" t="s">
        <v>24</v>
      </c>
      <c r="D29" s="92">
        <v>3</v>
      </c>
      <c r="E29" s="93" t="s">
        <v>278</v>
      </c>
      <c r="F29" s="93" t="s">
        <v>227</v>
      </c>
      <c r="G29" s="94" t="s">
        <v>250</v>
      </c>
      <c r="H29" s="95" t="s">
        <v>288</v>
      </c>
      <c r="I29" s="54" t="s">
        <v>284</v>
      </c>
      <c r="J29" s="97" t="s">
        <v>282</v>
      </c>
      <c r="K29" s="96">
        <v>43282</v>
      </c>
      <c r="L29" s="96">
        <v>43465</v>
      </c>
      <c r="M29" s="64">
        <v>24</v>
      </c>
      <c r="N29" s="44"/>
      <c r="O29" s="58"/>
      <c r="P29" s="57"/>
      <c r="Q29" s="87"/>
      <c r="R29" s="77"/>
      <c r="S29" s="78"/>
      <c r="T29" s="79"/>
      <c r="U29" s="121"/>
      <c r="V29" s="128"/>
      <c r="W29" s="122"/>
      <c r="X29" s="136"/>
      <c r="Y29" s="26"/>
      <c r="Z29" s="135"/>
      <c r="AA29" s="139"/>
      <c r="AB29" s="75"/>
      <c r="AC29" s="14"/>
      <c r="AD29" s="14"/>
      <c r="AE29" s="14"/>
      <c r="AF29" s="14"/>
      <c r="AG29" s="14"/>
      <c r="AH29" s="14"/>
      <c r="AI29" s="14"/>
      <c r="AJ29" s="14"/>
      <c r="AK29" s="14"/>
      <c r="AL29" s="16"/>
    </row>
    <row r="30" spans="1:39" ht="129.75" customHeight="1" x14ac:dyDescent="0.25">
      <c r="A30" s="31">
        <v>20</v>
      </c>
      <c r="B30" s="32" t="s">
        <v>44</v>
      </c>
      <c r="C30" s="91" t="s">
        <v>24</v>
      </c>
      <c r="D30" s="92">
        <v>3</v>
      </c>
      <c r="E30" s="93" t="s">
        <v>278</v>
      </c>
      <c r="F30" s="93" t="s">
        <v>227</v>
      </c>
      <c r="G30" s="94" t="s">
        <v>250</v>
      </c>
      <c r="H30" s="95" t="s">
        <v>289</v>
      </c>
      <c r="I30" s="98" t="s">
        <v>279</v>
      </c>
      <c r="J30" s="99">
        <v>2</v>
      </c>
      <c r="K30" s="96">
        <v>43252</v>
      </c>
      <c r="L30" s="96">
        <v>43434</v>
      </c>
      <c r="M30" s="64">
        <v>20</v>
      </c>
      <c r="N30" s="44">
        <v>1</v>
      </c>
      <c r="O30" s="89" t="s">
        <v>1113</v>
      </c>
      <c r="P30" s="57" t="s">
        <v>1046</v>
      </c>
      <c r="Q30" s="61" t="s">
        <v>1323</v>
      </c>
      <c r="R30" s="77" t="s">
        <v>1045</v>
      </c>
      <c r="S30" s="78">
        <v>43584</v>
      </c>
      <c r="T30" s="81" t="s">
        <v>1304</v>
      </c>
      <c r="U30" s="121">
        <v>1</v>
      </c>
      <c r="V30" s="126" t="s">
        <v>1382</v>
      </c>
      <c r="W30" s="122"/>
      <c r="X30" s="29" t="s">
        <v>1382</v>
      </c>
      <c r="Y30" s="26"/>
      <c r="Z30" s="26"/>
      <c r="AA30" s="139" t="s">
        <v>1381</v>
      </c>
      <c r="AB30" s="75"/>
      <c r="AC30" s="14"/>
      <c r="AD30" s="14"/>
      <c r="AE30" s="14"/>
      <c r="AF30" s="14"/>
      <c r="AG30" s="14"/>
      <c r="AH30" s="14"/>
      <c r="AI30" s="14"/>
      <c r="AJ30" s="14"/>
      <c r="AK30" s="14"/>
      <c r="AL30" s="16"/>
    </row>
    <row r="31" spans="1:39" ht="255" x14ac:dyDescent="0.25">
      <c r="A31" s="31">
        <v>21</v>
      </c>
      <c r="B31" s="32" t="s">
        <v>45</v>
      </c>
      <c r="C31" s="91" t="s">
        <v>24</v>
      </c>
      <c r="D31" s="92">
        <v>3</v>
      </c>
      <c r="E31" s="93" t="s">
        <v>278</v>
      </c>
      <c r="F31" s="93" t="s">
        <v>227</v>
      </c>
      <c r="G31" s="94" t="s">
        <v>250</v>
      </c>
      <c r="H31" s="95" t="s">
        <v>290</v>
      </c>
      <c r="I31" s="98" t="s">
        <v>268</v>
      </c>
      <c r="J31" s="92">
        <v>1</v>
      </c>
      <c r="K31" s="96">
        <v>43269</v>
      </c>
      <c r="L31" s="96">
        <v>43373</v>
      </c>
      <c r="M31" s="64">
        <v>14</v>
      </c>
      <c r="N31" s="44">
        <v>1</v>
      </c>
      <c r="O31" s="89" t="s">
        <v>1114</v>
      </c>
      <c r="P31" s="57" t="s">
        <v>1046</v>
      </c>
      <c r="Q31" s="61" t="s">
        <v>1114</v>
      </c>
      <c r="R31" s="77" t="s">
        <v>1045</v>
      </c>
      <c r="S31" s="78">
        <v>43584</v>
      </c>
      <c r="T31" s="81" t="s">
        <v>1304</v>
      </c>
      <c r="U31" s="121">
        <v>1</v>
      </c>
      <c r="V31" s="126" t="s">
        <v>1382</v>
      </c>
      <c r="W31" s="122"/>
      <c r="X31" s="29" t="s">
        <v>1382</v>
      </c>
      <c r="Y31" s="26"/>
      <c r="Z31" s="135">
        <v>43672</v>
      </c>
      <c r="AA31" s="139" t="s">
        <v>1381</v>
      </c>
      <c r="AB31" s="75"/>
      <c r="AC31" s="14"/>
      <c r="AD31" s="14"/>
      <c r="AE31" s="14"/>
      <c r="AF31" s="14"/>
      <c r="AG31" s="14"/>
      <c r="AH31" s="14"/>
      <c r="AI31" s="14"/>
      <c r="AJ31" s="14"/>
      <c r="AK31" s="14"/>
      <c r="AL31" s="16"/>
    </row>
    <row r="32" spans="1:39" ht="255" x14ac:dyDescent="0.25">
      <c r="A32" s="31">
        <v>22</v>
      </c>
      <c r="B32" s="32" t="s">
        <v>47</v>
      </c>
      <c r="C32" s="91" t="s">
        <v>24</v>
      </c>
      <c r="D32" s="92">
        <v>3</v>
      </c>
      <c r="E32" s="93" t="s">
        <v>278</v>
      </c>
      <c r="F32" s="93" t="s">
        <v>227</v>
      </c>
      <c r="G32" s="94" t="s">
        <v>250</v>
      </c>
      <c r="H32" s="95" t="s">
        <v>291</v>
      </c>
      <c r="I32" s="98" t="s">
        <v>269</v>
      </c>
      <c r="J32" s="92">
        <v>1</v>
      </c>
      <c r="K32" s="96">
        <v>43269</v>
      </c>
      <c r="L32" s="96">
        <v>43373</v>
      </c>
      <c r="M32" s="64">
        <v>14</v>
      </c>
      <c r="N32" s="44">
        <v>1</v>
      </c>
      <c r="O32" s="89" t="s">
        <v>1114</v>
      </c>
      <c r="P32" s="57" t="s">
        <v>1046</v>
      </c>
      <c r="Q32" s="61" t="s">
        <v>1114</v>
      </c>
      <c r="R32" s="77" t="s">
        <v>1045</v>
      </c>
      <c r="S32" s="78">
        <v>43584</v>
      </c>
      <c r="T32" s="81" t="s">
        <v>1304</v>
      </c>
      <c r="U32" s="121">
        <v>1</v>
      </c>
      <c r="V32" s="126" t="s">
        <v>1382</v>
      </c>
      <c r="W32" s="122"/>
      <c r="X32" s="29" t="s">
        <v>1382</v>
      </c>
      <c r="Y32" s="26"/>
      <c r="Z32" s="135">
        <v>43672</v>
      </c>
      <c r="AA32" s="139" t="s">
        <v>1381</v>
      </c>
      <c r="AB32" s="75"/>
      <c r="AC32" s="14"/>
      <c r="AD32" s="14"/>
      <c r="AE32" s="14"/>
      <c r="AF32" s="14"/>
      <c r="AG32" s="14"/>
      <c r="AH32" s="14"/>
      <c r="AI32" s="14"/>
      <c r="AJ32" s="14"/>
      <c r="AK32" s="14"/>
      <c r="AL32" s="16"/>
    </row>
    <row r="33" spans="1:38" ht="62.25" customHeight="1" x14ac:dyDescent="0.25">
      <c r="A33" s="31">
        <v>23</v>
      </c>
      <c r="B33" s="32" t="s">
        <v>48</v>
      </c>
      <c r="C33" s="91" t="s">
        <v>24</v>
      </c>
      <c r="D33" s="92">
        <v>3</v>
      </c>
      <c r="E33" s="93" t="s">
        <v>278</v>
      </c>
      <c r="F33" s="93" t="s">
        <v>276</v>
      </c>
      <c r="G33" s="94" t="s">
        <v>250</v>
      </c>
      <c r="H33" s="95" t="s">
        <v>292</v>
      </c>
      <c r="I33" s="98" t="s">
        <v>277</v>
      </c>
      <c r="J33" s="44">
        <v>1</v>
      </c>
      <c r="K33" s="96">
        <v>43269</v>
      </c>
      <c r="L33" s="96">
        <v>43373</v>
      </c>
      <c r="M33" s="64">
        <v>14</v>
      </c>
      <c r="N33" s="44">
        <v>1</v>
      </c>
      <c r="O33" s="42" t="s">
        <v>1264</v>
      </c>
      <c r="P33" s="57" t="s">
        <v>1046</v>
      </c>
      <c r="Q33" s="61" t="s">
        <v>1264</v>
      </c>
      <c r="R33" s="77" t="s">
        <v>1045</v>
      </c>
      <c r="S33" s="78">
        <v>43584</v>
      </c>
      <c r="T33" s="81" t="s">
        <v>1304</v>
      </c>
      <c r="U33" s="121">
        <v>1</v>
      </c>
      <c r="V33" s="126" t="s">
        <v>1382</v>
      </c>
      <c r="W33" s="122"/>
      <c r="X33" s="29" t="s">
        <v>1382</v>
      </c>
      <c r="Y33" s="26"/>
      <c r="Z33" s="135">
        <v>43672</v>
      </c>
      <c r="AA33" s="139" t="s">
        <v>1381</v>
      </c>
      <c r="AB33" s="75"/>
      <c r="AC33" s="14"/>
      <c r="AD33" s="14"/>
      <c r="AE33" s="14"/>
      <c r="AF33" s="14"/>
      <c r="AG33" s="14"/>
      <c r="AH33" s="14"/>
      <c r="AI33" s="14"/>
      <c r="AJ33" s="14"/>
      <c r="AK33" s="14"/>
      <c r="AL33" s="16"/>
    </row>
    <row r="34" spans="1:38" ht="177.75" customHeight="1" x14ac:dyDescent="0.25">
      <c r="A34" s="31">
        <v>24</v>
      </c>
      <c r="B34" s="32" t="s">
        <v>49</v>
      </c>
      <c r="C34" s="91" t="s">
        <v>24</v>
      </c>
      <c r="D34" s="99">
        <v>4</v>
      </c>
      <c r="E34" s="93" t="s">
        <v>206</v>
      </c>
      <c r="F34" s="93" t="s">
        <v>179</v>
      </c>
      <c r="G34" s="94" t="s">
        <v>250</v>
      </c>
      <c r="H34" s="95" t="s">
        <v>370</v>
      </c>
      <c r="I34" s="54" t="s">
        <v>283</v>
      </c>
      <c r="J34" s="97" t="s">
        <v>282</v>
      </c>
      <c r="K34" s="96">
        <v>43282</v>
      </c>
      <c r="L34" s="96">
        <v>43465</v>
      </c>
      <c r="M34" s="64">
        <v>20</v>
      </c>
      <c r="N34" s="44"/>
      <c r="O34" s="58"/>
      <c r="P34" s="57"/>
      <c r="Q34" s="58"/>
      <c r="R34" s="77"/>
      <c r="S34" s="78"/>
      <c r="T34" s="79"/>
      <c r="U34" s="121"/>
      <c r="V34" s="128"/>
      <c r="W34" s="122"/>
      <c r="X34" s="29"/>
      <c r="Y34" s="26"/>
      <c r="Z34" s="135"/>
      <c r="AA34" s="139"/>
      <c r="AB34" s="75"/>
      <c r="AC34" s="14"/>
      <c r="AD34" s="14"/>
      <c r="AE34" s="14"/>
      <c r="AF34" s="14"/>
      <c r="AG34" s="14"/>
      <c r="AH34" s="14"/>
      <c r="AI34" s="14"/>
      <c r="AJ34" s="14"/>
      <c r="AK34" s="14"/>
      <c r="AL34" s="16"/>
    </row>
    <row r="35" spans="1:38" ht="105" x14ac:dyDescent="0.25">
      <c r="A35" s="31">
        <v>25</v>
      </c>
      <c r="B35" s="32" t="s">
        <v>50</v>
      </c>
      <c r="C35" s="91" t="s">
        <v>24</v>
      </c>
      <c r="D35" s="99">
        <v>4</v>
      </c>
      <c r="E35" s="93" t="s">
        <v>206</v>
      </c>
      <c r="F35" s="93" t="s">
        <v>179</v>
      </c>
      <c r="G35" s="94" t="s">
        <v>250</v>
      </c>
      <c r="H35" s="95" t="s">
        <v>371</v>
      </c>
      <c r="I35" s="54" t="s">
        <v>283</v>
      </c>
      <c r="J35" s="97" t="s">
        <v>282</v>
      </c>
      <c r="K35" s="96">
        <v>43282</v>
      </c>
      <c r="L35" s="96">
        <v>43465</v>
      </c>
      <c r="M35" s="64">
        <v>20</v>
      </c>
      <c r="N35" s="44"/>
      <c r="O35" s="58"/>
      <c r="P35" s="57"/>
      <c r="Q35" s="58"/>
      <c r="R35" s="77"/>
      <c r="S35" s="78"/>
      <c r="T35" s="83"/>
      <c r="U35" s="121"/>
      <c r="V35" s="128"/>
      <c r="W35" s="122"/>
      <c r="X35" s="29"/>
      <c r="Y35" s="26"/>
      <c r="Z35" s="135"/>
      <c r="AA35" s="139"/>
      <c r="AB35" s="75"/>
      <c r="AC35" s="14"/>
      <c r="AD35" s="14"/>
      <c r="AE35" s="14"/>
      <c r="AF35" s="14"/>
      <c r="AG35" s="14"/>
      <c r="AH35" s="14"/>
      <c r="AI35" s="14"/>
      <c r="AJ35" s="14"/>
      <c r="AK35" s="14"/>
      <c r="AL35" s="16"/>
    </row>
    <row r="36" spans="1:38" ht="236.25" customHeight="1" x14ac:dyDescent="0.25">
      <c r="A36" s="31">
        <v>26</v>
      </c>
      <c r="B36" s="32" t="s">
        <v>51</v>
      </c>
      <c r="C36" s="91" t="s">
        <v>24</v>
      </c>
      <c r="D36" s="99">
        <v>4</v>
      </c>
      <c r="E36" s="93" t="s">
        <v>206</v>
      </c>
      <c r="F36" s="93" t="s">
        <v>179</v>
      </c>
      <c r="G36" s="94" t="s">
        <v>250</v>
      </c>
      <c r="H36" s="95" t="s">
        <v>303</v>
      </c>
      <c r="I36" s="98" t="s">
        <v>279</v>
      </c>
      <c r="J36" s="99">
        <v>1</v>
      </c>
      <c r="K36" s="96">
        <v>43252</v>
      </c>
      <c r="L36" s="96">
        <v>43434</v>
      </c>
      <c r="M36" s="64">
        <v>20</v>
      </c>
      <c r="N36" s="44">
        <v>1</v>
      </c>
      <c r="O36" s="58" t="s">
        <v>1255</v>
      </c>
      <c r="P36" s="57" t="s">
        <v>1046</v>
      </c>
      <c r="Q36" s="87" t="s">
        <v>1107</v>
      </c>
      <c r="R36" s="77" t="s">
        <v>1311</v>
      </c>
      <c r="S36" s="78">
        <v>43584</v>
      </c>
      <c r="T36" s="79" t="s">
        <v>1304</v>
      </c>
      <c r="U36" s="121">
        <v>1</v>
      </c>
      <c r="V36" s="126" t="s">
        <v>1382</v>
      </c>
      <c r="W36" s="122"/>
      <c r="X36" s="29" t="s">
        <v>1382</v>
      </c>
      <c r="Y36" s="26"/>
      <c r="Z36" s="135">
        <v>43672</v>
      </c>
      <c r="AA36" s="139" t="s">
        <v>1381</v>
      </c>
      <c r="AB36" s="75"/>
      <c r="AC36" s="14"/>
      <c r="AD36" s="14"/>
      <c r="AE36" s="14"/>
      <c r="AF36" s="14"/>
      <c r="AG36" s="14"/>
      <c r="AH36" s="14"/>
      <c r="AI36" s="14"/>
      <c r="AJ36" s="14"/>
      <c r="AK36" s="14"/>
      <c r="AL36" s="16"/>
    </row>
    <row r="37" spans="1:38" ht="105" x14ac:dyDescent="0.25">
      <c r="A37" s="31">
        <v>27</v>
      </c>
      <c r="B37" s="32" t="s">
        <v>93</v>
      </c>
      <c r="C37" s="91" t="s">
        <v>24</v>
      </c>
      <c r="D37" s="99">
        <v>4</v>
      </c>
      <c r="E37" s="93" t="s">
        <v>206</v>
      </c>
      <c r="F37" s="93" t="s">
        <v>179</v>
      </c>
      <c r="G37" s="94" t="s">
        <v>250</v>
      </c>
      <c r="H37" s="95" t="s">
        <v>372</v>
      </c>
      <c r="I37" s="54" t="s">
        <v>283</v>
      </c>
      <c r="J37" s="97" t="s">
        <v>282</v>
      </c>
      <c r="K37" s="96">
        <v>43282</v>
      </c>
      <c r="L37" s="96">
        <v>43465</v>
      </c>
      <c r="M37" s="64">
        <v>20</v>
      </c>
      <c r="N37" s="44"/>
      <c r="O37" s="58"/>
      <c r="P37" s="57"/>
      <c r="Q37" s="76"/>
      <c r="R37" s="77"/>
      <c r="S37" s="78"/>
      <c r="T37" s="83"/>
      <c r="U37" s="121"/>
      <c r="V37" s="128"/>
      <c r="W37" s="122"/>
      <c r="X37" s="29"/>
      <c r="Y37" s="26"/>
      <c r="Z37" s="135"/>
      <c r="AA37" s="139"/>
      <c r="AB37" s="75"/>
      <c r="AC37" s="14"/>
      <c r="AD37" s="14"/>
      <c r="AE37" s="14"/>
      <c r="AF37" s="14"/>
      <c r="AG37" s="14"/>
      <c r="AH37" s="14"/>
      <c r="AI37" s="14"/>
      <c r="AJ37" s="14"/>
      <c r="AK37" s="14"/>
      <c r="AL37" s="16"/>
    </row>
    <row r="38" spans="1:38" ht="260.25" customHeight="1" x14ac:dyDescent="0.25">
      <c r="A38" s="31">
        <v>28</v>
      </c>
      <c r="B38" s="32" t="s">
        <v>94</v>
      </c>
      <c r="C38" s="91" t="s">
        <v>24</v>
      </c>
      <c r="D38" s="99">
        <v>4</v>
      </c>
      <c r="E38" s="93" t="s">
        <v>206</v>
      </c>
      <c r="F38" s="93" t="s">
        <v>179</v>
      </c>
      <c r="G38" s="94" t="s">
        <v>250</v>
      </c>
      <c r="H38" s="95" t="s">
        <v>302</v>
      </c>
      <c r="I38" s="98" t="s">
        <v>279</v>
      </c>
      <c r="J38" s="99">
        <v>1</v>
      </c>
      <c r="K38" s="96">
        <v>43252</v>
      </c>
      <c r="L38" s="96">
        <v>43434</v>
      </c>
      <c r="M38" s="64">
        <v>20</v>
      </c>
      <c r="N38" s="44"/>
      <c r="O38" s="58"/>
      <c r="P38" s="57"/>
      <c r="Q38" s="61"/>
      <c r="R38" s="77"/>
      <c r="S38" s="78"/>
      <c r="T38" s="81"/>
      <c r="U38" s="121"/>
      <c r="V38" s="128"/>
      <c r="W38" s="122"/>
      <c r="X38" s="29"/>
      <c r="Y38" s="26"/>
      <c r="Z38" s="135"/>
      <c r="AA38" s="139"/>
      <c r="AB38" s="75"/>
      <c r="AC38" s="14"/>
      <c r="AD38" s="14"/>
      <c r="AE38" s="14"/>
      <c r="AF38" s="14"/>
      <c r="AG38" s="14"/>
      <c r="AH38" s="14"/>
      <c r="AI38" s="14"/>
      <c r="AJ38" s="14"/>
      <c r="AK38" s="14"/>
      <c r="AL38" s="16"/>
    </row>
    <row r="39" spans="1:38" ht="105" x14ac:dyDescent="0.25">
      <c r="A39" s="31">
        <v>29</v>
      </c>
      <c r="B39" s="32" t="s">
        <v>95</v>
      </c>
      <c r="C39" s="91" t="s">
        <v>24</v>
      </c>
      <c r="D39" s="99">
        <v>4</v>
      </c>
      <c r="E39" s="93" t="s">
        <v>206</v>
      </c>
      <c r="F39" s="93" t="s">
        <v>179</v>
      </c>
      <c r="G39" s="94" t="s">
        <v>250</v>
      </c>
      <c r="H39" s="95" t="s">
        <v>301</v>
      </c>
      <c r="I39" s="44" t="s">
        <v>293</v>
      </c>
      <c r="J39" s="44">
        <v>1</v>
      </c>
      <c r="K39" s="96">
        <v>43282</v>
      </c>
      <c r="L39" s="96">
        <v>43373</v>
      </c>
      <c r="M39" s="64">
        <v>8</v>
      </c>
      <c r="N39" s="59"/>
      <c r="O39" s="58"/>
      <c r="P39" s="57"/>
      <c r="Q39" s="87"/>
      <c r="R39" s="77"/>
      <c r="S39" s="78"/>
      <c r="T39" s="79"/>
      <c r="U39" s="59"/>
      <c r="V39" s="126"/>
      <c r="W39" s="123"/>
      <c r="X39" s="29"/>
      <c r="Y39" s="26"/>
      <c r="Z39" s="135"/>
      <c r="AA39" s="139"/>
      <c r="AB39" s="75"/>
      <c r="AC39" s="14"/>
      <c r="AD39" s="14"/>
      <c r="AE39" s="14"/>
      <c r="AF39" s="14"/>
      <c r="AG39" s="14"/>
      <c r="AH39" s="14"/>
      <c r="AI39" s="14"/>
      <c r="AJ39" s="14"/>
      <c r="AK39" s="14"/>
      <c r="AL39" s="16"/>
    </row>
    <row r="40" spans="1:38" ht="255" x14ac:dyDescent="0.25">
      <c r="A40" s="31">
        <v>30</v>
      </c>
      <c r="B40" s="32" t="s">
        <v>96</v>
      </c>
      <c r="C40" s="91" t="s">
        <v>24</v>
      </c>
      <c r="D40" s="99">
        <v>4</v>
      </c>
      <c r="E40" s="93" t="s">
        <v>206</v>
      </c>
      <c r="F40" s="93" t="s">
        <v>179</v>
      </c>
      <c r="G40" s="94" t="s">
        <v>250</v>
      </c>
      <c r="H40" s="95" t="s">
        <v>295</v>
      </c>
      <c r="I40" s="44" t="s">
        <v>294</v>
      </c>
      <c r="J40" s="92">
        <v>1</v>
      </c>
      <c r="K40" s="96">
        <v>43192</v>
      </c>
      <c r="L40" s="96">
        <v>43373</v>
      </c>
      <c r="M40" s="64">
        <v>20</v>
      </c>
      <c r="N40" s="44">
        <v>1</v>
      </c>
      <c r="O40" s="42" t="s">
        <v>1115</v>
      </c>
      <c r="P40" s="57" t="s">
        <v>1046</v>
      </c>
      <c r="Q40" s="60" t="s">
        <v>1265</v>
      </c>
      <c r="R40" s="77"/>
      <c r="S40" s="78">
        <v>43584</v>
      </c>
      <c r="T40" s="84" t="s">
        <v>1304</v>
      </c>
      <c r="U40" s="121">
        <v>1</v>
      </c>
      <c r="V40" s="127"/>
      <c r="W40" s="122"/>
      <c r="X40" s="29" t="s">
        <v>1382</v>
      </c>
      <c r="Y40" s="26"/>
      <c r="Z40" s="26"/>
      <c r="AA40" s="139" t="s">
        <v>1381</v>
      </c>
      <c r="AB40" s="75"/>
      <c r="AC40" s="14"/>
      <c r="AD40" s="14"/>
      <c r="AE40" s="14"/>
      <c r="AF40" s="14"/>
      <c r="AG40" s="14"/>
      <c r="AH40" s="14"/>
      <c r="AI40" s="14"/>
      <c r="AJ40" s="14"/>
      <c r="AK40" s="14"/>
      <c r="AL40" s="16"/>
    </row>
    <row r="41" spans="1:38" ht="330" customHeight="1" x14ac:dyDescent="0.25">
      <c r="A41" s="31">
        <v>31</v>
      </c>
      <c r="B41" s="32" t="s">
        <v>97</v>
      </c>
      <c r="C41" s="91" t="s">
        <v>24</v>
      </c>
      <c r="D41" s="99">
        <v>4</v>
      </c>
      <c r="E41" s="93" t="s">
        <v>206</v>
      </c>
      <c r="F41" s="93" t="s">
        <v>179</v>
      </c>
      <c r="G41" s="94" t="s">
        <v>250</v>
      </c>
      <c r="H41" s="95" t="s">
        <v>55</v>
      </c>
      <c r="I41" s="44" t="s">
        <v>296</v>
      </c>
      <c r="J41" s="44">
        <v>1</v>
      </c>
      <c r="K41" s="96">
        <v>43282</v>
      </c>
      <c r="L41" s="96">
        <v>43434</v>
      </c>
      <c r="M41" s="64">
        <v>16</v>
      </c>
      <c r="N41" s="44"/>
      <c r="O41" s="58"/>
      <c r="P41" s="57"/>
      <c r="Q41" s="87"/>
      <c r="R41" s="77"/>
      <c r="S41" s="78"/>
      <c r="T41" s="79"/>
      <c r="U41" s="121"/>
      <c r="V41" s="126"/>
      <c r="W41" s="122"/>
      <c r="X41" s="29"/>
      <c r="Y41" s="26"/>
      <c r="Z41" s="135"/>
      <c r="AA41" s="139"/>
      <c r="AB41" s="75"/>
      <c r="AC41" s="14"/>
      <c r="AD41" s="14"/>
      <c r="AE41" s="14"/>
      <c r="AF41" s="14"/>
      <c r="AG41" s="14"/>
      <c r="AH41" s="14"/>
      <c r="AI41" s="14"/>
      <c r="AJ41" s="14"/>
      <c r="AK41" s="14"/>
      <c r="AL41" s="16"/>
    </row>
    <row r="42" spans="1:38" ht="239.25" customHeight="1" x14ac:dyDescent="0.25">
      <c r="A42" s="31">
        <v>32</v>
      </c>
      <c r="B42" s="32" t="s">
        <v>98</v>
      </c>
      <c r="C42" s="91" t="s">
        <v>24</v>
      </c>
      <c r="D42" s="99">
        <v>4</v>
      </c>
      <c r="E42" s="93" t="s">
        <v>206</v>
      </c>
      <c r="F42" s="93" t="s">
        <v>179</v>
      </c>
      <c r="G42" s="94" t="s">
        <v>250</v>
      </c>
      <c r="H42" s="95" t="s">
        <v>300</v>
      </c>
      <c r="I42" s="87" t="s">
        <v>407</v>
      </c>
      <c r="J42" s="92">
        <v>1</v>
      </c>
      <c r="K42" s="96">
        <v>43282</v>
      </c>
      <c r="L42" s="96">
        <v>43465</v>
      </c>
      <c r="M42" s="64">
        <v>20</v>
      </c>
      <c r="N42" s="44">
        <v>1</v>
      </c>
      <c r="O42" s="42" t="s">
        <v>1116</v>
      </c>
      <c r="P42" s="57" t="s">
        <v>1046</v>
      </c>
      <c r="Q42" s="88" t="s">
        <v>1266</v>
      </c>
      <c r="R42" s="82"/>
      <c r="S42" s="78">
        <v>43584</v>
      </c>
      <c r="T42" s="82" t="s">
        <v>1304</v>
      </c>
      <c r="U42" s="121">
        <v>1</v>
      </c>
      <c r="V42" s="127"/>
      <c r="W42" s="122"/>
      <c r="X42" s="29" t="s">
        <v>1382</v>
      </c>
      <c r="Y42" s="26"/>
      <c r="Z42" s="135">
        <v>43672</v>
      </c>
      <c r="AA42" s="139" t="s">
        <v>1381</v>
      </c>
      <c r="AB42" s="75"/>
      <c r="AC42" s="14"/>
      <c r="AD42" s="14"/>
      <c r="AE42" s="14"/>
      <c r="AF42" s="14"/>
      <c r="AG42" s="14"/>
      <c r="AH42" s="14"/>
      <c r="AI42" s="14"/>
      <c r="AJ42" s="14"/>
      <c r="AK42" s="14"/>
      <c r="AL42" s="16"/>
    </row>
    <row r="43" spans="1:38" ht="150" customHeight="1" x14ac:dyDescent="0.25">
      <c r="A43" s="31">
        <v>33</v>
      </c>
      <c r="B43" s="32" t="s">
        <v>99</v>
      </c>
      <c r="C43" s="91" t="s">
        <v>24</v>
      </c>
      <c r="D43" s="99">
        <v>4</v>
      </c>
      <c r="E43" s="93" t="s">
        <v>206</v>
      </c>
      <c r="F43" s="93" t="s">
        <v>179</v>
      </c>
      <c r="G43" s="94" t="s">
        <v>250</v>
      </c>
      <c r="H43" s="95" t="s">
        <v>299</v>
      </c>
      <c r="I43" s="54" t="s">
        <v>304</v>
      </c>
      <c r="J43" s="92">
        <v>1</v>
      </c>
      <c r="K43" s="96">
        <v>43466</v>
      </c>
      <c r="L43" s="96">
        <v>43646</v>
      </c>
      <c r="M43" s="64">
        <v>20</v>
      </c>
      <c r="N43" s="44">
        <v>1</v>
      </c>
      <c r="O43" s="42" t="s">
        <v>1117</v>
      </c>
      <c r="P43" s="57" t="s">
        <v>1046</v>
      </c>
      <c r="Q43" s="61" t="s">
        <v>1267</v>
      </c>
      <c r="R43" s="77"/>
      <c r="S43" s="78">
        <v>43584</v>
      </c>
      <c r="T43" s="81" t="s">
        <v>1304</v>
      </c>
      <c r="U43" s="121">
        <v>1</v>
      </c>
      <c r="V43" s="127"/>
      <c r="W43" s="122"/>
      <c r="X43" s="29" t="s">
        <v>1382</v>
      </c>
      <c r="Y43" s="26"/>
      <c r="Z43" s="135">
        <v>43672</v>
      </c>
      <c r="AA43" s="139" t="s">
        <v>1381</v>
      </c>
      <c r="AB43" s="75"/>
      <c r="AC43" s="14"/>
      <c r="AD43" s="14"/>
      <c r="AE43" s="14"/>
      <c r="AF43" s="14"/>
      <c r="AG43" s="14"/>
      <c r="AH43" s="14"/>
      <c r="AI43" s="14"/>
      <c r="AJ43" s="14"/>
      <c r="AK43" s="14"/>
      <c r="AL43" s="16"/>
    </row>
    <row r="44" spans="1:38" ht="409.5" x14ac:dyDescent="0.25">
      <c r="A44" s="31">
        <v>34</v>
      </c>
      <c r="B44" s="32" t="s">
        <v>100</v>
      </c>
      <c r="C44" s="91" t="s">
        <v>24</v>
      </c>
      <c r="D44" s="99">
        <v>4</v>
      </c>
      <c r="E44" s="93" t="s">
        <v>206</v>
      </c>
      <c r="F44" s="93" t="s">
        <v>179</v>
      </c>
      <c r="G44" s="94" t="s">
        <v>250</v>
      </c>
      <c r="H44" s="95" t="s">
        <v>297</v>
      </c>
      <c r="I44" s="44" t="s">
        <v>298</v>
      </c>
      <c r="J44" s="92">
        <v>1</v>
      </c>
      <c r="K44" s="96">
        <v>43282</v>
      </c>
      <c r="L44" s="96">
        <v>43465</v>
      </c>
      <c r="M44" s="64">
        <v>20</v>
      </c>
      <c r="N44" s="44">
        <v>1</v>
      </c>
      <c r="O44" s="42" t="s">
        <v>1118</v>
      </c>
      <c r="P44" s="57" t="s">
        <v>1046</v>
      </c>
      <c r="Q44" s="100" t="s">
        <v>1319</v>
      </c>
      <c r="R44" s="80"/>
      <c r="S44" s="78">
        <v>43584</v>
      </c>
      <c r="T44" s="84" t="s">
        <v>1304</v>
      </c>
      <c r="U44" s="121">
        <v>1</v>
      </c>
      <c r="V44" s="127"/>
      <c r="W44" s="122"/>
      <c r="X44" s="29" t="s">
        <v>1382</v>
      </c>
      <c r="Y44" s="26"/>
      <c r="Z44" s="135">
        <v>43672</v>
      </c>
      <c r="AA44" s="139" t="s">
        <v>1381</v>
      </c>
      <c r="AB44" s="75"/>
      <c r="AC44" s="14"/>
      <c r="AD44" s="14"/>
      <c r="AE44" s="14"/>
      <c r="AF44" s="14"/>
      <c r="AG44" s="14"/>
      <c r="AH44" s="14"/>
      <c r="AI44" s="14"/>
      <c r="AJ44" s="14"/>
      <c r="AK44" s="14"/>
      <c r="AL44" s="16"/>
    </row>
    <row r="45" spans="1:38" ht="195" customHeight="1" x14ac:dyDescent="0.25">
      <c r="A45" s="31">
        <v>35</v>
      </c>
      <c r="B45" s="32" t="s">
        <v>101</v>
      </c>
      <c r="C45" s="91" t="s">
        <v>24</v>
      </c>
      <c r="D45" s="92">
        <v>5</v>
      </c>
      <c r="E45" s="95" t="s">
        <v>207</v>
      </c>
      <c r="F45" s="93" t="s">
        <v>312</v>
      </c>
      <c r="G45" s="101" t="s">
        <v>310</v>
      </c>
      <c r="H45" s="95" t="s">
        <v>311</v>
      </c>
      <c r="I45" s="54" t="s">
        <v>306</v>
      </c>
      <c r="J45" s="92">
        <v>1</v>
      </c>
      <c r="K45" s="102">
        <v>43343</v>
      </c>
      <c r="L45" s="102">
        <v>43465</v>
      </c>
      <c r="M45" s="64">
        <v>16</v>
      </c>
      <c r="N45" s="54">
        <v>0.6</v>
      </c>
      <c r="O45" s="58" t="s">
        <v>1251</v>
      </c>
      <c r="P45" s="57" t="s">
        <v>1044</v>
      </c>
      <c r="Q45" s="87" t="s">
        <v>1326</v>
      </c>
      <c r="R45" s="77" t="s">
        <v>1311</v>
      </c>
      <c r="S45" s="78">
        <v>43584</v>
      </c>
      <c r="T45" s="79" t="s">
        <v>1304</v>
      </c>
      <c r="U45" s="59">
        <v>1</v>
      </c>
      <c r="V45" s="128" t="s">
        <v>1376</v>
      </c>
      <c r="W45" s="122" t="s">
        <v>1046</v>
      </c>
      <c r="X45" s="29" t="s">
        <v>1382</v>
      </c>
      <c r="Y45" s="26"/>
      <c r="Z45" s="135">
        <v>43672</v>
      </c>
      <c r="AA45" s="139" t="s">
        <v>1381</v>
      </c>
      <c r="AB45" s="75"/>
      <c r="AC45" s="14"/>
      <c r="AD45" s="14"/>
      <c r="AE45" s="14"/>
      <c r="AF45" s="14"/>
      <c r="AG45" s="14"/>
      <c r="AH45" s="14"/>
      <c r="AI45" s="14"/>
      <c r="AJ45" s="14"/>
      <c r="AK45" s="14"/>
      <c r="AL45" s="16"/>
    </row>
    <row r="46" spans="1:38" ht="255" x14ac:dyDescent="0.25">
      <c r="A46" s="31">
        <v>36</v>
      </c>
      <c r="B46" s="32" t="s">
        <v>102</v>
      </c>
      <c r="C46" s="91" t="s">
        <v>24</v>
      </c>
      <c r="D46" s="92">
        <v>5</v>
      </c>
      <c r="E46" s="95" t="s">
        <v>207</v>
      </c>
      <c r="F46" s="93" t="s">
        <v>312</v>
      </c>
      <c r="G46" s="101" t="s">
        <v>310</v>
      </c>
      <c r="H46" s="95" t="s">
        <v>91</v>
      </c>
      <c r="I46" s="54" t="s">
        <v>307</v>
      </c>
      <c r="J46" s="92">
        <v>1</v>
      </c>
      <c r="K46" s="102">
        <v>43343</v>
      </c>
      <c r="L46" s="102">
        <v>43465</v>
      </c>
      <c r="M46" s="64">
        <v>16</v>
      </c>
      <c r="N46" s="54">
        <v>0.7</v>
      </c>
      <c r="O46" s="58" t="s">
        <v>1252</v>
      </c>
      <c r="P46" s="57" t="s">
        <v>1044</v>
      </c>
      <c r="Q46" s="87" t="s">
        <v>1325</v>
      </c>
      <c r="R46" s="77" t="s">
        <v>1311</v>
      </c>
      <c r="S46" s="78">
        <v>43584</v>
      </c>
      <c r="T46" s="79" t="s">
        <v>1304</v>
      </c>
      <c r="U46" s="59">
        <v>1</v>
      </c>
      <c r="V46" s="128" t="s">
        <v>1377</v>
      </c>
      <c r="W46" s="122" t="s">
        <v>1046</v>
      </c>
      <c r="X46" s="29" t="s">
        <v>1382</v>
      </c>
      <c r="Y46" s="26"/>
      <c r="Z46" s="135">
        <v>43672</v>
      </c>
      <c r="AA46" s="139" t="s">
        <v>1381</v>
      </c>
      <c r="AB46" s="75"/>
      <c r="AC46" s="14"/>
      <c r="AD46" s="14"/>
      <c r="AE46" s="14"/>
      <c r="AF46" s="14"/>
      <c r="AG46" s="14"/>
      <c r="AH46" s="14"/>
      <c r="AI46" s="14"/>
      <c r="AJ46" s="14"/>
      <c r="AK46" s="14"/>
      <c r="AL46" s="16"/>
    </row>
    <row r="47" spans="1:38" ht="120" x14ac:dyDescent="0.25">
      <c r="A47" s="31">
        <v>37</v>
      </c>
      <c r="B47" s="32" t="s">
        <v>103</v>
      </c>
      <c r="C47" s="91" t="s">
        <v>24</v>
      </c>
      <c r="D47" s="92">
        <v>5</v>
      </c>
      <c r="E47" s="95" t="s">
        <v>207</v>
      </c>
      <c r="F47" s="93" t="s">
        <v>312</v>
      </c>
      <c r="G47" s="101" t="s">
        <v>310</v>
      </c>
      <c r="H47" s="95" t="s">
        <v>92</v>
      </c>
      <c r="I47" s="54" t="s">
        <v>308</v>
      </c>
      <c r="J47" s="92">
        <v>1</v>
      </c>
      <c r="K47" s="102">
        <v>43343</v>
      </c>
      <c r="L47" s="102">
        <v>43465</v>
      </c>
      <c r="M47" s="64">
        <v>16</v>
      </c>
      <c r="N47" s="44"/>
      <c r="O47" s="89"/>
      <c r="P47" s="57"/>
      <c r="Q47" s="87"/>
      <c r="R47" s="77"/>
      <c r="S47" s="78"/>
      <c r="T47" s="79"/>
      <c r="U47" s="121"/>
      <c r="V47" s="126"/>
      <c r="W47" s="122"/>
      <c r="X47" s="29"/>
      <c r="Y47" s="26"/>
      <c r="Z47" s="135"/>
      <c r="AA47" s="139"/>
      <c r="AB47" s="75"/>
      <c r="AC47" s="14"/>
      <c r="AD47" s="14"/>
      <c r="AE47" s="14"/>
      <c r="AF47" s="14"/>
      <c r="AG47" s="14"/>
      <c r="AH47" s="14"/>
      <c r="AI47" s="14"/>
      <c r="AJ47" s="14"/>
      <c r="AK47" s="14"/>
      <c r="AL47" s="16"/>
    </row>
    <row r="48" spans="1:38" ht="159.75" customHeight="1" x14ac:dyDescent="0.25">
      <c r="A48" s="31">
        <v>38</v>
      </c>
      <c r="B48" s="32" t="s">
        <v>104</v>
      </c>
      <c r="C48" s="91" t="s">
        <v>24</v>
      </c>
      <c r="D48" s="92">
        <v>5</v>
      </c>
      <c r="E48" s="95" t="s">
        <v>207</v>
      </c>
      <c r="F48" s="93" t="s">
        <v>312</v>
      </c>
      <c r="G48" s="101" t="s">
        <v>310</v>
      </c>
      <c r="H48" s="95" t="s">
        <v>242</v>
      </c>
      <c r="I48" s="54" t="s">
        <v>309</v>
      </c>
      <c r="J48" s="92">
        <v>1</v>
      </c>
      <c r="K48" s="102">
        <v>43343</v>
      </c>
      <c r="L48" s="102">
        <v>43465</v>
      </c>
      <c r="M48" s="64">
        <v>16</v>
      </c>
      <c r="N48" s="44">
        <v>1</v>
      </c>
      <c r="O48" s="42" t="s">
        <v>1119</v>
      </c>
      <c r="P48" s="57" t="s">
        <v>1046</v>
      </c>
      <c r="Q48" s="42" t="s">
        <v>1268</v>
      </c>
      <c r="R48" s="77" t="s">
        <v>1045</v>
      </c>
      <c r="S48" s="78">
        <v>43584</v>
      </c>
      <c r="T48" s="84" t="s">
        <v>1304</v>
      </c>
      <c r="U48" s="121">
        <v>1</v>
      </c>
      <c r="V48" s="127"/>
      <c r="W48" s="122"/>
      <c r="X48" s="29" t="s">
        <v>1382</v>
      </c>
      <c r="Y48" s="26"/>
      <c r="Z48" s="26"/>
      <c r="AA48" s="139" t="s">
        <v>1381</v>
      </c>
      <c r="AB48" s="75"/>
      <c r="AC48" s="14"/>
      <c r="AD48" s="14"/>
      <c r="AE48" s="14"/>
      <c r="AF48" s="14"/>
      <c r="AG48" s="14"/>
      <c r="AH48" s="14"/>
      <c r="AI48" s="14"/>
      <c r="AJ48" s="14"/>
      <c r="AK48" s="14"/>
      <c r="AL48" s="16"/>
    </row>
    <row r="49" spans="1:38" ht="330.75" x14ac:dyDescent="0.25">
      <c r="A49" s="31">
        <v>39</v>
      </c>
      <c r="B49" s="32" t="s">
        <v>105</v>
      </c>
      <c r="C49" s="91" t="s">
        <v>24</v>
      </c>
      <c r="D49" s="92">
        <v>5</v>
      </c>
      <c r="E49" s="95" t="s">
        <v>207</v>
      </c>
      <c r="F49" s="93" t="s">
        <v>312</v>
      </c>
      <c r="G49" s="101" t="s">
        <v>310</v>
      </c>
      <c r="H49" s="95" t="s">
        <v>241</v>
      </c>
      <c r="I49" s="54" t="s">
        <v>309</v>
      </c>
      <c r="J49" s="92">
        <v>1</v>
      </c>
      <c r="K49" s="102">
        <v>43343</v>
      </c>
      <c r="L49" s="102">
        <v>43465</v>
      </c>
      <c r="M49" s="64">
        <v>16</v>
      </c>
      <c r="N49" s="44">
        <v>1</v>
      </c>
      <c r="O49" s="42" t="s">
        <v>1119</v>
      </c>
      <c r="P49" s="57" t="s">
        <v>1046</v>
      </c>
      <c r="Q49" s="42" t="s">
        <v>1269</v>
      </c>
      <c r="R49" s="77" t="s">
        <v>1045</v>
      </c>
      <c r="S49" s="78">
        <v>43584</v>
      </c>
      <c r="T49" s="84" t="s">
        <v>1304</v>
      </c>
      <c r="U49" s="121">
        <v>1</v>
      </c>
      <c r="V49" s="127"/>
      <c r="W49" s="122"/>
      <c r="X49" s="29" t="s">
        <v>1382</v>
      </c>
      <c r="Y49" s="26"/>
      <c r="Z49" s="135">
        <v>43672</v>
      </c>
      <c r="AA49" s="139" t="s">
        <v>1381</v>
      </c>
      <c r="AB49" s="75"/>
      <c r="AC49" s="14"/>
      <c r="AD49" s="14"/>
      <c r="AE49" s="14"/>
      <c r="AF49" s="14"/>
      <c r="AG49" s="14"/>
      <c r="AH49" s="14"/>
      <c r="AI49" s="14"/>
      <c r="AJ49" s="14"/>
      <c r="AK49" s="14"/>
      <c r="AL49" s="16"/>
    </row>
    <row r="50" spans="1:38" ht="123.75" customHeight="1" x14ac:dyDescent="0.25">
      <c r="A50" s="31">
        <v>40</v>
      </c>
      <c r="B50" s="32" t="s">
        <v>106</v>
      </c>
      <c r="C50" s="91" t="s">
        <v>24</v>
      </c>
      <c r="D50" s="92">
        <v>5</v>
      </c>
      <c r="E50" s="95" t="s">
        <v>207</v>
      </c>
      <c r="F50" s="93" t="s">
        <v>312</v>
      </c>
      <c r="G50" s="101" t="s">
        <v>310</v>
      </c>
      <c r="H50" s="95" t="s">
        <v>240</v>
      </c>
      <c r="I50" s="44" t="s">
        <v>305</v>
      </c>
      <c r="J50" s="44">
        <v>1</v>
      </c>
      <c r="K50" s="102">
        <v>43343</v>
      </c>
      <c r="L50" s="102">
        <v>43465</v>
      </c>
      <c r="M50" s="64">
        <v>16</v>
      </c>
      <c r="N50" s="44">
        <v>0.6</v>
      </c>
      <c r="O50" s="63" t="s">
        <v>1120</v>
      </c>
      <c r="P50" s="57" t="s">
        <v>1044</v>
      </c>
      <c r="Q50" s="62" t="s">
        <v>1327</v>
      </c>
      <c r="R50" s="77" t="s">
        <v>1311</v>
      </c>
      <c r="S50" s="78">
        <v>43584</v>
      </c>
      <c r="T50" s="84" t="s">
        <v>1304</v>
      </c>
      <c r="U50" s="121">
        <v>1</v>
      </c>
      <c r="V50" s="128" t="s">
        <v>1376</v>
      </c>
      <c r="W50" s="122" t="s">
        <v>1046</v>
      </c>
      <c r="X50" s="29" t="s">
        <v>1382</v>
      </c>
      <c r="Y50" s="26"/>
      <c r="Z50" s="135">
        <v>43672</v>
      </c>
      <c r="AA50" s="139" t="s">
        <v>1381</v>
      </c>
      <c r="AB50" s="75"/>
      <c r="AC50" s="14"/>
      <c r="AD50" s="14"/>
      <c r="AE50" s="14"/>
      <c r="AF50" s="14"/>
      <c r="AG50" s="14"/>
      <c r="AH50" s="14"/>
      <c r="AI50" s="14"/>
      <c r="AJ50" s="14"/>
      <c r="AK50" s="14"/>
      <c r="AL50" s="16"/>
    </row>
    <row r="51" spans="1:38" ht="249.75" customHeight="1" x14ac:dyDescent="0.25">
      <c r="A51" s="31">
        <v>41</v>
      </c>
      <c r="B51" s="32" t="s">
        <v>107</v>
      </c>
      <c r="C51" s="91" t="s">
        <v>24</v>
      </c>
      <c r="D51" s="92">
        <v>6</v>
      </c>
      <c r="E51" s="95" t="s">
        <v>208</v>
      </c>
      <c r="F51" s="93" t="s">
        <v>226</v>
      </c>
      <c r="G51" s="101" t="s">
        <v>315</v>
      </c>
      <c r="H51" s="95" t="s">
        <v>57</v>
      </c>
      <c r="I51" s="98" t="s">
        <v>313</v>
      </c>
      <c r="J51" s="99">
        <v>1</v>
      </c>
      <c r="K51" s="102">
        <v>43405</v>
      </c>
      <c r="L51" s="102">
        <v>43437</v>
      </c>
      <c r="M51" s="103">
        <v>4</v>
      </c>
      <c r="N51" s="44">
        <v>1</v>
      </c>
      <c r="O51" s="63" t="s">
        <v>1121</v>
      </c>
      <c r="P51" s="57" t="s">
        <v>1046</v>
      </c>
      <c r="Q51" s="90" t="s">
        <v>1270</v>
      </c>
      <c r="R51" s="77" t="s">
        <v>1045</v>
      </c>
      <c r="S51" s="78">
        <v>43584</v>
      </c>
      <c r="T51" s="85" t="s">
        <v>1304</v>
      </c>
      <c r="U51" s="121">
        <v>1</v>
      </c>
      <c r="V51" s="127"/>
      <c r="W51" s="122"/>
      <c r="X51" s="29" t="s">
        <v>1382</v>
      </c>
      <c r="Y51" s="26"/>
      <c r="Z51" s="135">
        <v>43672</v>
      </c>
      <c r="AA51" s="139" t="s">
        <v>1381</v>
      </c>
      <c r="AB51" s="75"/>
      <c r="AC51" s="14"/>
      <c r="AD51" s="14"/>
      <c r="AE51" s="14"/>
      <c r="AF51" s="14"/>
      <c r="AG51" s="14"/>
      <c r="AH51" s="14"/>
      <c r="AI51" s="14"/>
      <c r="AJ51" s="14"/>
      <c r="AK51" s="14"/>
      <c r="AL51" s="16"/>
    </row>
    <row r="52" spans="1:38" ht="111.75" customHeight="1" x14ac:dyDescent="0.25">
      <c r="A52" s="31">
        <v>42</v>
      </c>
      <c r="B52" s="32" t="s">
        <v>108</v>
      </c>
      <c r="C52" s="91" t="s">
        <v>24</v>
      </c>
      <c r="D52" s="92">
        <v>6</v>
      </c>
      <c r="E52" s="95" t="s">
        <v>208</v>
      </c>
      <c r="F52" s="93" t="s">
        <v>226</v>
      </c>
      <c r="G52" s="101" t="s">
        <v>315</v>
      </c>
      <c r="H52" s="95" t="s">
        <v>203</v>
      </c>
      <c r="I52" s="98" t="s">
        <v>313</v>
      </c>
      <c r="J52" s="99">
        <v>1</v>
      </c>
      <c r="K52" s="102">
        <v>43282</v>
      </c>
      <c r="L52" s="102">
        <v>43465</v>
      </c>
      <c r="M52" s="103">
        <v>20</v>
      </c>
      <c r="N52" s="44">
        <v>1</v>
      </c>
      <c r="O52" s="63" t="s">
        <v>1122</v>
      </c>
      <c r="P52" s="57" t="s">
        <v>1046</v>
      </c>
      <c r="Q52" s="90" t="s">
        <v>1271</v>
      </c>
      <c r="R52" s="77" t="s">
        <v>1045</v>
      </c>
      <c r="S52" s="78">
        <v>43584</v>
      </c>
      <c r="T52" s="85" t="s">
        <v>1304</v>
      </c>
      <c r="U52" s="121">
        <v>1</v>
      </c>
      <c r="V52" s="127"/>
      <c r="W52" s="122"/>
      <c r="X52" s="29" t="s">
        <v>1382</v>
      </c>
      <c r="Y52" s="26"/>
      <c r="Z52" s="135">
        <v>43672</v>
      </c>
      <c r="AA52" s="139" t="s">
        <v>1381</v>
      </c>
      <c r="AB52" s="75"/>
      <c r="AC52" s="14"/>
      <c r="AD52" s="14"/>
      <c r="AE52" s="14"/>
      <c r="AF52" s="14"/>
      <c r="AG52" s="14"/>
      <c r="AH52" s="14"/>
      <c r="AI52" s="14"/>
      <c r="AJ52" s="14"/>
      <c r="AK52" s="14"/>
      <c r="AL52" s="16"/>
    </row>
    <row r="53" spans="1:38" ht="102" customHeight="1" x14ac:dyDescent="0.25">
      <c r="A53" s="31">
        <v>43</v>
      </c>
      <c r="B53" s="32" t="s">
        <v>109</v>
      </c>
      <c r="C53" s="91" t="s">
        <v>24</v>
      </c>
      <c r="D53" s="92">
        <v>6</v>
      </c>
      <c r="E53" s="95" t="s">
        <v>208</v>
      </c>
      <c r="F53" s="93" t="s">
        <v>226</v>
      </c>
      <c r="G53" s="101" t="s">
        <v>315</v>
      </c>
      <c r="H53" s="95" t="s">
        <v>204</v>
      </c>
      <c r="I53" s="54" t="s">
        <v>314</v>
      </c>
      <c r="J53" s="99">
        <v>1</v>
      </c>
      <c r="K53" s="102">
        <v>43282</v>
      </c>
      <c r="L53" s="102">
        <v>43465</v>
      </c>
      <c r="M53" s="103">
        <v>20</v>
      </c>
      <c r="N53" s="44">
        <v>1</v>
      </c>
      <c r="O53" s="63" t="s">
        <v>1123</v>
      </c>
      <c r="P53" s="57" t="s">
        <v>1046</v>
      </c>
      <c r="Q53" s="90" t="s">
        <v>1272</v>
      </c>
      <c r="R53" s="77" t="s">
        <v>1045</v>
      </c>
      <c r="S53" s="78">
        <v>43584</v>
      </c>
      <c r="T53" s="85" t="s">
        <v>1304</v>
      </c>
      <c r="U53" s="121">
        <v>1</v>
      </c>
      <c r="V53" s="127"/>
      <c r="W53" s="122"/>
      <c r="X53" s="29" t="s">
        <v>1382</v>
      </c>
      <c r="Y53" s="26"/>
      <c r="Z53" s="135">
        <v>43672</v>
      </c>
      <c r="AA53" s="139" t="s">
        <v>1381</v>
      </c>
      <c r="AB53" s="75"/>
      <c r="AC53" s="14"/>
      <c r="AD53" s="14"/>
      <c r="AE53" s="14"/>
      <c r="AF53" s="14"/>
      <c r="AG53" s="14"/>
      <c r="AH53" s="14"/>
      <c r="AI53" s="14"/>
      <c r="AJ53" s="14"/>
      <c r="AK53" s="14"/>
      <c r="AL53" s="16"/>
    </row>
    <row r="54" spans="1:38" ht="125.25" customHeight="1" x14ac:dyDescent="0.25">
      <c r="A54" s="31">
        <v>44</v>
      </c>
      <c r="B54" s="32" t="s">
        <v>110</v>
      </c>
      <c r="C54" s="91" t="s">
        <v>24</v>
      </c>
      <c r="D54" s="99">
        <v>7</v>
      </c>
      <c r="E54" s="93" t="s">
        <v>209</v>
      </c>
      <c r="F54" s="93" t="s">
        <v>180</v>
      </c>
      <c r="G54" s="94" t="s">
        <v>250</v>
      </c>
      <c r="H54" s="95" t="s">
        <v>61</v>
      </c>
      <c r="I54" s="54" t="s">
        <v>316</v>
      </c>
      <c r="J54" s="92">
        <v>1</v>
      </c>
      <c r="K54" s="104">
        <v>43282</v>
      </c>
      <c r="L54" s="104">
        <v>43465</v>
      </c>
      <c r="M54" s="64">
        <v>20</v>
      </c>
      <c r="N54" s="44">
        <v>1</v>
      </c>
      <c r="O54" s="42" t="s">
        <v>1248</v>
      </c>
      <c r="P54" s="57" t="s">
        <v>1046</v>
      </c>
      <c r="Q54" s="87" t="s">
        <v>1273</v>
      </c>
      <c r="R54" s="77" t="s">
        <v>1045</v>
      </c>
      <c r="S54" s="78">
        <v>43584</v>
      </c>
      <c r="T54" s="79" t="s">
        <v>1304</v>
      </c>
      <c r="U54" s="121">
        <v>1</v>
      </c>
      <c r="V54" s="127"/>
      <c r="W54" s="122"/>
      <c r="X54" s="29" t="s">
        <v>1382</v>
      </c>
      <c r="Y54" s="26"/>
      <c r="Z54" s="135">
        <v>43672</v>
      </c>
      <c r="AA54" s="139" t="s">
        <v>1381</v>
      </c>
      <c r="AB54" s="75"/>
      <c r="AC54" s="14"/>
      <c r="AD54" s="14"/>
      <c r="AE54" s="14"/>
      <c r="AF54" s="14"/>
      <c r="AG54" s="14"/>
      <c r="AH54" s="14"/>
      <c r="AI54" s="14"/>
      <c r="AJ54" s="14"/>
      <c r="AK54" s="14"/>
      <c r="AL54" s="16"/>
    </row>
    <row r="55" spans="1:38" ht="105" x14ac:dyDescent="0.25">
      <c r="A55" s="31">
        <v>45</v>
      </c>
      <c r="B55" s="32" t="s">
        <v>111</v>
      </c>
      <c r="C55" s="91" t="s">
        <v>24</v>
      </c>
      <c r="D55" s="99">
        <v>7</v>
      </c>
      <c r="E55" s="93" t="s">
        <v>209</v>
      </c>
      <c r="F55" s="93" t="s">
        <v>180</v>
      </c>
      <c r="G55" s="94" t="s">
        <v>250</v>
      </c>
      <c r="H55" s="95" t="s">
        <v>198</v>
      </c>
      <c r="I55" s="54" t="s">
        <v>317</v>
      </c>
      <c r="J55" s="92">
        <v>2</v>
      </c>
      <c r="K55" s="104">
        <v>43282</v>
      </c>
      <c r="L55" s="104">
        <v>43465</v>
      </c>
      <c r="M55" s="64">
        <v>20</v>
      </c>
      <c r="N55" s="44"/>
      <c r="O55" s="42"/>
      <c r="P55" s="57"/>
      <c r="Q55" s="87"/>
      <c r="R55" s="77"/>
      <c r="S55" s="78"/>
      <c r="T55" s="79"/>
      <c r="U55" s="121"/>
      <c r="V55" s="128"/>
      <c r="W55" s="122"/>
      <c r="X55" s="26"/>
      <c r="Y55" s="26"/>
      <c r="Z55" s="135"/>
      <c r="AA55" s="139"/>
      <c r="AB55" s="75"/>
      <c r="AC55" s="14"/>
      <c r="AD55" s="14"/>
      <c r="AE55" s="14"/>
      <c r="AF55" s="14"/>
      <c r="AG55" s="14"/>
      <c r="AH55" s="14"/>
      <c r="AI55" s="14"/>
      <c r="AJ55" s="14"/>
      <c r="AK55" s="14"/>
      <c r="AL55" s="16"/>
    </row>
    <row r="56" spans="1:38" ht="105" x14ac:dyDescent="0.25">
      <c r="A56" s="31">
        <v>46</v>
      </c>
      <c r="B56" s="32" t="s">
        <v>112</v>
      </c>
      <c r="C56" s="91" t="s">
        <v>24</v>
      </c>
      <c r="D56" s="99">
        <v>7</v>
      </c>
      <c r="E56" s="93" t="s">
        <v>209</v>
      </c>
      <c r="F56" s="93" t="s">
        <v>180</v>
      </c>
      <c r="G56" s="94" t="s">
        <v>250</v>
      </c>
      <c r="H56" s="95" t="s">
        <v>199</v>
      </c>
      <c r="I56" s="54" t="s">
        <v>318</v>
      </c>
      <c r="J56" s="92">
        <v>1</v>
      </c>
      <c r="K56" s="104">
        <v>43282</v>
      </c>
      <c r="L56" s="104">
        <v>43465</v>
      </c>
      <c r="M56" s="64">
        <v>20</v>
      </c>
      <c r="N56" s="44"/>
      <c r="O56" s="42"/>
      <c r="P56" s="57"/>
      <c r="Q56" s="87"/>
      <c r="R56" s="77"/>
      <c r="S56" s="78"/>
      <c r="T56" s="79"/>
      <c r="U56" s="121"/>
      <c r="V56" s="128"/>
      <c r="W56" s="122"/>
      <c r="X56" s="26"/>
      <c r="Y56" s="26"/>
      <c r="Z56" s="135"/>
      <c r="AA56" s="139"/>
      <c r="AB56" s="75"/>
      <c r="AC56" s="14"/>
      <c r="AD56" s="14"/>
      <c r="AE56" s="14"/>
      <c r="AF56" s="14"/>
      <c r="AG56" s="14"/>
      <c r="AH56" s="14"/>
      <c r="AI56" s="14"/>
      <c r="AJ56" s="14"/>
      <c r="AK56" s="14"/>
      <c r="AL56" s="16"/>
    </row>
    <row r="57" spans="1:38" ht="105" x14ac:dyDescent="0.25">
      <c r="A57" s="31">
        <v>47</v>
      </c>
      <c r="B57" s="32" t="s">
        <v>113</v>
      </c>
      <c r="C57" s="91" t="s">
        <v>24</v>
      </c>
      <c r="D57" s="99">
        <v>7</v>
      </c>
      <c r="E57" s="93" t="s">
        <v>209</v>
      </c>
      <c r="F57" s="93" t="s">
        <v>180</v>
      </c>
      <c r="G57" s="94" t="s">
        <v>250</v>
      </c>
      <c r="H57" s="95" t="s">
        <v>200</v>
      </c>
      <c r="I57" s="54" t="s">
        <v>319</v>
      </c>
      <c r="J57" s="92">
        <v>1</v>
      </c>
      <c r="K57" s="104">
        <v>43282</v>
      </c>
      <c r="L57" s="104">
        <v>43465</v>
      </c>
      <c r="M57" s="64">
        <v>20</v>
      </c>
      <c r="N57" s="44"/>
      <c r="O57" s="42"/>
      <c r="P57" s="57"/>
      <c r="Q57" s="87"/>
      <c r="R57" s="77"/>
      <c r="S57" s="78"/>
      <c r="T57" s="79"/>
      <c r="U57" s="121"/>
      <c r="V57" s="128"/>
      <c r="W57" s="122"/>
      <c r="X57" s="26"/>
      <c r="Y57" s="26"/>
      <c r="Z57" s="135"/>
      <c r="AA57" s="139"/>
      <c r="AB57" s="75"/>
      <c r="AC57" s="14"/>
      <c r="AD57" s="14"/>
      <c r="AE57" s="14"/>
      <c r="AF57" s="14"/>
      <c r="AG57" s="14"/>
      <c r="AH57" s="14"/>
      <c r="AI57" s="14"/>
      <c r="AJ57" s="14"/>
      <c r="AK57" s="14"/>
      <c r="AL57" s="16"/>
    </row>
    <row r="58" spans="1:38" ht="156" customHeight="1" x14ac:dyDescent="0.25">
      <c r="A58" s="31">
        <v>48</v>
      </c>
      <c r="B58" s="32" t="s">
        <v>114</v>
      </c>
      <c r="C58" s="91" t="s">
        <v>24</v>
      </c>
      <c r="D58" s="99">
        <v>7</v>
      </c>
      <c r="E58" s="93" t="s">
        <v>209</v>
      </c>
      <c r="F58" s="93" t="s">
        <v>180</v>
      </c>
      <c r="G58" s="94" t="s">
        <v>250</v>
      </c>
      <c r="H58" s="95" t="s">
        <v>201</v>
      </c>
      <c r="I58" s="54" t="s">
        <v>320</v>
      </c>
      <c r="J58" s="44">
        <v>1</v>
      </c>
      <c r="K58" s="104">
        <v>43282</v>
      </c>
      <c r="L58" s="104">
        <v>43312</v>
      </c>
      <c r="M58" s="64">
        <v>4</v>
      </c>
      <c r="N58" s="54"/>
      <c r="O58" s="58"/>
      <c r="P58" s="57"/>
      <c r="Q58" s="87"/>
      <c r="R58" s="77"/>
      <c r="S58" s="78"/>
      <c r="T58" s="79"/>
      <c r="U58" s="59"/>
      <c r="V58" s="128"/>
      <c r="W58" s="122"/>
      <c r="X58" s="26"/>
      <c r="Y58" s="26"/>
      <c r="Z58" s="135"/>
      <c r="AA58" s="139"/>
      <c r="AB58" s="75"/>
      <c r="AC58" s="14"/>
      <c r="AD58" s="14"/>
      <c r="AE58" s="14"/>
      <c r="AF58" s="14"/>
      <c r="AG58" s="14"/>
      <c r="AH58" s="14"/>
      <c r="AI58" s="14"/>
      <c r="AJ58" s="14"/>
      <c r="AK58" s="14"/>
      <c r="AL58" s="16"/>
    </row>
    <row r="59" spans="1:38" ht="123.75" customHeight="1" x14ac:dyDescent="0.25">
      <c r="A59" s="31">
        <v>49</v>
      </c>
      <c r="B59" s="32" t="s">
        <v>115</v>
      </c>
      <c r="C59" s="91" t="s">
        <v>24</v>
      </c>
      <c r="D59" s="99">
        <v>7</v>
      </c>
      <c r="E59" s="93" t="s">
        <v>209</v>
      </c>
      <c r="F59" s="93" t="s">
        <v>180</v>
      </c>
      <c r="G59" s="94" t="s">
        <v>250</v>
      </c>
      <c r="H59" s="95" t="s">
        <v>202</v>
      </c>
      <c r="I59" s="54" t="s">
        <v>321</v>
      </c>
      <c r="J59" s="44">
        <v>1</v>
      </c>
      <c r="K59" s="104">
        <v>43282</v>
      </c>
      <c r="L59" s="104">
        <v>43312</v>
      </c>
      <c r="M59" s="64">
        <v>4</v>
      </c>
      <c r="N59" s="44">
        <v>1</v>
      </c>
      <c r="O59" s="93" t="s">
        <v>1249</v>
      </c>
      <c r="P59" s="57" t="s">
        <v>1046</v>
      </c>
      <c r="Q59" s="87" t="s">
        <v>1274</v>
      </c>
      <c r="R59" s="77" t="s">
        <v>1045</v>
      </c>
      <c r="S59" s="78">
        <v>43584</v>
      </c>
      <c r="T59" s="79" t="s">
        <v>1304</v>
      </c>
      <c r="U59" s="121">
        <v>1</v>
      </c>
      <c r="V59" s="127"/>
      <c r="W59" s="122"/>
      <c r="X59" s="26"/>
      <c r="Y59" s="26"/>
      <c r="Z59" s="135">
        <v>43672</v>
      </c>
      <c r="AA59" s="139" t="s">
        <v>1381</v>
      </c>
      <c r="AB59" s="75"/>
      <c r="AC59" s="14"/>
      <c r="AD59" s="14"/>
      <c r="AE59" s="14"/>
      <c r="AF59" s="14"/>
      <c r="AG59" s="14"/>
      <c r="AH59" s="14"/>
      <c r="AI59" s="14"/>
      <c r="AJ59" s="14"/>
      <c r="AK59" s="14"/>
      <c r="AL59" s="16"/>
    </row>
    <row r="60" spans="1:38" ht="107.25" customHeight="1" x14ac:dyDescent="0.25">
      <c r="A60" s="31">
        <v>50</v>
      </c>
      <c r="B60" s="32" t="s">
        <v>116</v>
      </c>
      <c r="C60" s="91" t="s">
        <v>24</v>
      </c>
      <c r="D60" s="92">
        <v>8</v>
      </c>
      <c r="E60" s="95" t="s">
        <v>210</v>
      </c>
      <c r="F60" s="93" t="s">
        <v>225</v>
      </c>
      <c r="G60" s="101" t="s">
        <v>324</v>
      </c>
      <c r="H60" s="93" t="s">
        <v>322</v>
      </c>
      <c r="I60" s="105" t="s">
        <v>323</v>
      </c>
      <c r="J60" s="99">
        <v>1</v>
      </c>
      <c r="K60" s="102">
        <v>43282</v>
      </c>
      <c r="L60" s="102">
        <v>43465</v>
      </c>
      <c r="M60" s="103">
        <v>20</v>
      </c>
      <c r="N60" s="44"/>
      <c r="O60" s="58"/>
      <c r="P60" s="57"/>
      <c r="Q60" s="87"/>
      <c r="R60" s="77"/>
      <c r="S60" s="78"/>
      <c r="T60" s="79"/>
      <c r="U60" s="121"/>
      <c r="V60" s="128"/>
      <c r="W60" s="124"/>
      <c r="X60" s="129"/>
      <c r="Y60" s="26"/>
      <c r="Z60" s="135"/>
      <c r="AA60" s="139"/>
      <c r="AB60" s="75"/>
      <c r="AC60" s="14"/>
      <c r="AD60" s="14"/>
      <c r="AE60" s="14"/>
      <c r="AF60" s="14"/>
      <c r="AG60" s="14"/>
      <c r="AH60" s="14"/>
      <c r="AI60" s="14"/>
      <c r="AJ60" s="14"/>
      <c r="AK60" s="14"/>
      <c r="AL60" s="16"/>
    </row>
    <row r="61" spans="1:38" ht="105" x14ac:dyDescent="0.25">
      <c r="A61" s="31">
        <v>51</v>
      </c>
      <c r="B61" s="32" t="s">
        <v>117</v>
      </c>
      <c r="C61" s="91" t="s">
        <v>24</v>
      </c>
      <c r="D61" s="92">
        <v>8</v>
      </c>
      <c r="E61" s="95" t="s">
        <v>210</v>
      </c>
      <c r="F61" s="93" t="s">
        <v>225</v>
      </c>
      <c r="G61" s="101" t="s">
        <v>324</v>
      </c>
      <c r="H61" s="93" t="s">
        <v>1253</v>
      </c>
      <c r="I61" s="106" t="s">
        <v>325</v>
      </c>
      <c r="J61" s="99">
        <v>1</v>
      </c>
      <c r="K61" s="102">
        <v>43306</v>
      </c>
      <c r="L61" s="102">
        <v>43646</v>
      </c>
      <c r="M61" s="103">
        <v>4</v>
      </c>
      <c r="N61" s="44"/>
      <c r="O61" s="42"/>
      <c r="P61" s="57"/>
      <c r="Q61" s="87"/>
      <c r="R61" s="77"/>
      <c r="S61" s="78"/>
      <c r="T61" s="79"/>
      <c r="U61" s="121"/>
      <c r="V61" s="128"/>
      <c r="W61" s="122"/>
      <c r="X61" s="129"/>
      <c r="Y61" s="26"/>
      <c r="Z61" s="135"/>
      <c r="AA61" s="139"/>
      <c r="AB61" s="75"/>
      <c r="AC61" s="14"/>
      <c r="AD61" s="14"/>
      <c r="AE61" s="14"/>
      <c r="AF61" s="14"/>
      <c r="AG61" s="14"/>
      <c r="AH61" s="14"/>
      <c r="AI61" s="14"/>
      <c r="AJ61" s="14"/>
      <c r="AK61" s="14"/>
      <c r="AL61" s="16"/>
    </row>
    <row r="62" spans="1:38" ht="240" customHeight="1" x14ac:dyDescent="0.25">
      <c r="A62" s="31">
        <v>52</v>
      </c>
      <c r="B62" s="32" t="s">
        <v>118</v>
      </c>
      <c r="C62" s="91" t="s">
        <v>24</v>
      </c>
      <c r="D62" s="92">
        <v>8</v>
      </c>
      <c r="E62" s="95" t="s">
        <v>210</v>
      </c>
      <c r="F62" s="93" t="s">
        <v>225</v>
      </c>
      <c r="G62" s="101" t="s">
        <v>324</v>
      </c>
      <c r="H62" s="93" t="s">
        <v>326</v>
      </c>
      <c r="I62" s="106" t="s">
        <v>327</v>
      </c>
      <c r="J62" s="106">
        <v>1</v>
      </c>
      <c r="K62" s="102">
        <v>43282</v>
      </c>
      <c r="L62" s="102">
        <v>43465</v>
      </c>
      <c r="M62" s="103">
        <v>20</v>
      </c>
      <c r="N62" s="44">
        <v>1</v>
      </c>
      <c r="O62" s="42" t="s">
        <v>1124</v>
      </c>
      <c r="P62" s="57" t="s">
        <v>1046</v>
      </c>
      <c r="Q62" s="61" t="s">
        <v>1275</v>
      </c>
      <c r="R62" s="77" t="s">
        <v>1045</v>
      </c>
      <c r="S62" s="78">
        <v>43584</v>
      </c>
      <c r="T62" s="81" t="s">
        <v>1304</v>
      </c>
      <c r="U62" s="121">
        <v>1</v>
      </c>
      <c r="V62" s="127"/>
      <c r="W62" s="122"/>
      <c r="X62" s="29" t="s">
        <v>1382</v>
      </c>
      <c r="Y62" s="26"/>
      <c r="Z62" s="135">
        <v>43672</v>
      </c>
      <c r="AA62" s="139" t="s">
        <v>1381</v>
      </c>
      <c r="AB62" s="75"/>
      <c r="AC62" s="14"/>
      <c r="AD62" s="14"/>
      <c r="AE62" s="14"/>
      <c r="AF62" s="14"/>
      <c r="AG62" s="14"/>
      <c r="AH62" s="14"/>
      <c r="AI62" s="14"/>
      <c r="AJ62" s="14"/>
      <c r="AK62" s="14"/>
      <c r="AL62" s="16"/>
    </row>
    <row r="63" spans="1:38" ht="255" x14ac:dyDescent="0.25">
      <c r="A63" s="31">
        <v>53</v>
      </c>
      <c r="B63" s="32" t="s">
        <v>119</v>
      </c>
      <c r="C63" s="91" t="s">
        <v>24</v>
      </c>
      <c r="D63" s="92">
        <v>8</v>
      </c>
      <c r="E63" s="95" t="s">
        <v>210</v>
      </c>
      <c r="F63" s="93" t="s">
        <v>225</v>
      </c>
      <c r="G63" s="101" t="s">
        <v>324</v>
      </c>
      <c r="H63" s="93" t="s">
        <v>85</v>
      </c>
      <c r="I63" s="106" t="s">
        <v>328</v>
      </c>
      <c r="J63" s="99">
        <v>1</v>
      </c>
      <c r="K63" s="102">
        <v>43282</v>
      </c>
      <c r="L63" s="102">
        <v>43343</v>
      </c>
      <c r="M63" s="103">
        <v>8</v>
      </c>
      <c r="N63" s="44">
        <v>1</v>
      </c>
      <c r="O63" s="42" t="s">
        <v>1125</v>
      </c>
      <c r="P63" s="57" t="s">
        <v>1046</v>
      </c>
      <c r="Q63" s="61" t="s">
        <v>1276</v>
      </c>
      <c r="R63" s="80" t="s">
        <v>1045</v>
      </c>
      <c r="S63" s="78">
        <v>43584</v>
      </c>
      <c r="T63" s="81" t="s">
        <v>1304</v>
      </c>
      <c r="U63" s="121">
        <v>1</v>
      </c>
      <c r="V63" s="127"/>
      <c r="W63" s="122"/>
      <c r="X63" s="29" t="s">
        <v>1382</v>
      </c>
      <c r="Y63" s="26"/>
      <c r="Z63" s="135">
        <v>43672</v>
      </c>
      <c r="AA63" s="139" t="s">
        <v>1381</v>
      </c>
      <c r="AB63" s="75"/>
      <c r="AC63" s="14"/>
      <c r="AD63" s="14"/>
      <c r="AE63" s="14"/>
      <c r="AF63" s="14"/>
      <c r="AG63" s="14"/>
      <c r="AH63" s="14"/>
      <c r="AI63" s="14"/>
      <c r="AJ63" s="14"/>
      <c r="AK63" s="14"/>
      <c r="AL63" s="16"/>
    </row>
    <row r="64" spans="1:38" ht="210.75" customHeight="1" x14ac:dyDescent="0.25">
      <c r="A64" s="31">
        <v>54</v>
      </c>
      <c r="B64" s="32" t="s">
        <v>120</v>
      </c>
      <c r="C64" s="91" t="s">
        <v>24</v>
      </c>
      <c r="D64" s="92">
        <v>9</v>
      </c>
      <c r="E64" s="93" t="s">
        <v>211</v>
      </c>
      <c r="F64" s="93" t="s">
        <v>181</v>
      </c>
      <c r="G64" s="101" t="s">
        <v>324</v>
      </c>
      <c r="H64" s="95" t="s">
        <v>87</v>
      </c>
      <c r="I64" s="106" t="s">
        <v>330</v>
      </c>
      <c r="J64" s="106">
        <v>1</v>
      </c>
      <c r="K64" s="107">
        <v>43282</v>
      </c>
      <c r="L64" s="107">
        <v>43363</v>
      </c>
      <c r="M64" s="108">
        <v>8</v>
      </c>
      <c r="N64" s="44">
        <v>1</v>
      </c>
      <c r="O64" s="63" t="s">
        <v>1121</v>
      </c>
      <c r="P64" s="57" t="s">
        <v>1046</v>
      </c>
      <c r="Q64" s="61" t="s">
        <v>1277</v>
      </c>
      <c r="R64" s="77"/>
      <c r="S64" s="78">
        <v>43584</v>
      </c>
      <c r="T64" s="81" t="s">
        <v>1304</v>
      </c>
      <c r="U64" s="121">
        <v>1</v>
      </c>
      <c r="V64" s="127"/>
      <c r="W64" s="122"/>
      <c r="X64" s="29" t="s">
        <v>1382</v>
      </c>
      <c r="Y64" s="26"/>
      <c r="Z64" s="135">
        <v>43672</v>
      </c>
      <c r="AA64" s="139" t="s">
        <v>1381</v>
      </c>
      <c r="AB64" s="75"/>
      <c r="AC64" s="14"/>
      <c r="AD64" s="14"/>
      <c r="AE64" s="14"/>
      <c r="AF64" s="14"/>
      <c r="AG64" s="14"/>
      <c r="AH64" s="14"/>
      <c r="AI64" s="14"/>
      <c r="AJ64" s="14"/>
      <c r="AK64" s="14"/>
      <c r="AL64" s="16"/>
    </row>
    <row r="65" spans="1:38" ht="237" customHeight="1" x14ac:dyDescent="0.25">
      <c r="A65" s="31">
        <v>55</v>
      </c>
      <c r="B65" s="32" t="s">
        <v>121</v>
      </c>
      <c r="C65" s="91" t="s">
        <v>24</v>
      </c>
      <c r="D65" s="92">
        <v>9</v>
      </c>
      <c r="E65" s="93" t="s">
        <v>211</v>
      </c>
      <c r="F65" s="93" t="s">
        <v>329</v>
      </c>
      <c r="G65" s="101" t="s">
        <v>324</v>
      </c>
      <c r="H65" s="95" t="s">
        <v>239</v>
      </c>
      <c r="I65" s="106" t="s">
        <v>331</v>
      </c>
      <c r="J65" s="99">
        <v>1</v>
      </c>
      <c r="K65" s="107">
        <v>43282</v>
      </c>
      <c r="L65" s="107">
        <v>43363</v>
      </c>
      <c r="M65" s="108">
        <v>8</v>
      </c>
      <c r="N65" s="44">
        <v>1</v>
      </c>
      <c r="O65" s="42" t="s">
        <v>1126</v>
      </c>
      <c r="P65" s="57" t="s">
        <v>1046</v>
      </c>
      <c r="Q65" s="61" t="s">
        <v>1277</v>
      </c>
      <c r="R65" s="77" t="s">
        <v>1045</v>
      </c>
      <c r="S65" s="78">
        <v>43584</v>
      </c>
      <c r="T65" s="81" t="s">
        <v>1304</v>
      </c>
      <c r="U65" s="121">
        <v>1</v>
      </c>
      <c r="V65" s="127"/>
      <c r="W65" s="122"/>
      <c r="X65" s="29" t="s">
        <v>1382</v>
      </c>
      <c r="Y65" s="26"/>
      <c r="Z65" s="135">
        <v>43672</v>
      </c>
      <c r="AA65" s="139" t="s">
        <v>1381</v>
      </c>
      <c r="AB65" s="75"/>
      <c r="AC65" s="14"/>
      <c r="AD65" s="14"/>
      <c r="AE65" s="14"/>
      <c r="AF65" s="14"/>
      <c r="AG65" s="14"/>
      <c r="AH65" s="14"/>
      <c r="AI65" s="14"/>
      <c r="AJ65" s="14"/>
      <c r="AK65" s="14"/>
      <c r="AL65" s="16"/>
    </row>
    <row r="66" spans="1:38" ht="255" x14ac:dyDescent="0.25">
      <c r="A66" s="31">
        <v>56</v>
      </c>
      <c r="B66" s="32" t="s">
        <v>122</v>
      </c>
      <c r="C66" s="91" t="s">
        <v>24</v>
      </c>
      <c r="D66" s="92">
        <v>9</v>
      </c>
      <c r="E66" s="93" t="s">
        <v>211</v>
      </c>
      <c r="F66" s="93" t="s">
        <v>329</v>
      </c>
      <c r="G66" s="101" t="s">
        <v>324</v>
      </c>
      <c r="H66" s="95" t="s">
        <v>88</v>
      </c>
      <c r="I66" s="106" t="s">
        <v>333</v>
      </c>
      <c r="J66" s="99">
        <v>1</v>
      </c>
      <c r="K66" s="102">
        <v>43390</v>
      </c>
      <c r="L66" s="102">
        <v>43391</v>
      </c>
      <c r="M66" s="103">
        <v>0</v>
      </c>
      <c r="N66" s="44">
        <v>1</v>
      </c>
      <c r="O66" s="42" t="s">
        <v>1127</v>
      </c>
      <c r="P66" s="57" t="s">
        <v>1046</v>
      </c>
      <c r="Q66" s="61" t="s">
        <v>1278</v>
      </c>
      <c r="R66" s="77" t="s">
        <v>1045</v>
      </c>
      <c r="S66" s="78">
        <v>43584</v>
      </c>
      <c r="T66" s="81" t="s">
        <v>1304</v>
      </c>
      <c r="U66" s="121">
        <v>1</v>
      </c>
      <c r="V66" s="127"/>
      <c r="W66" s="122"/>
      <c r="X66" s="29" t="s">
        <v>1382</v>
      </c>
      <c r="Y66" s="26"/>
      <c r="Z66" s="135">
        <v>43672</v>
      </c>
      <c r="AA66" s="139" t="s">
        <v>1381</v>
      </c>
      <c r="AB66" s="75"/>
      <c r="AC66" s="14"/>
      <c r="AD66" s="14"/>
      <c r="AE66" s="14"/>
      <c r="AF66" s="14"/>
      <c r="AG66" s="14"/>
      <c r="AH66" s="14"/>
      <c r="AI66" s="14"/>
      <c r="AJ66" s="14"/>
      <c r="AK66" s="14"/>
      <c r="AL66" s="16"/>
    </row>
    <row r="67" spans="1:38" ht="255" x14ac:dyDescent="0.25">
      <c r="A67" s="31">
        <v>57</v>
      </c>
      <c r="B67" s="32" t="s">
        <v>123</v>
      </c>
      <c r="C67" s="91" t="s">
        <v>24</v>
      </c>
      <c r="D67" s="92">
        <v>9</v>
      </c>
      <c r="E67" s="93" t="s">
        <v>211</v>
      </c>
      <c r="F67" s="93" t="s">
        <v>329</v>
      </c>
      <c r="G67" s="101" t="s">
        <v>324</v>
      </c>
      <c r="H67" s="95" t="s">
        <v>89</v>
      </c>
      <c r="I67" s="106" t="s">
        <v>333</v>
      </c>
      <c r="J67" s="99">
        <v>1</v>
      </c>
      <c r="K67" s="102">
        <v>43397</v>
      </c>
      <c r="L67" s="102">
        <v>43398</v>
      </c>
      <c r="M67" s="103">
        <v>0</v>
      </c>
      <c r="N67" s="44">
        <v>1</v>
      </c>
      <c r="O67" s="42" t="s">
        <v>1128</v>
      </c>
      <c r="P67" s="57" t="s">
        <v>1046</v>
      </c>
      <c r="Q67" s="61" t="s">
        <v>1278</v>
      </c>
      <c r="R67" s="77" t="s">
        <v>1045</v>
      </c>
      <c r="S67" s="78">
        <v>43584</v>
      </c>
      <c r="T67" s="81" t="s">
        <v>1304</v>
      </c>
      <c r="U67" s="121">
        <v>1</v>
      </c>
      <c r="V67" s="127"/>
      <c r="W67" s="122"/>
      <c r="X67" s="29" t="s">
        <v>1382</v>
      </c>
      <c r="Y67" s="26"/>
      <c r="Z67" s="135">
        <v>43672</v>
      </c>
      <c r="AA67" s="139" t="s">
        <v>1381</v>
      </c>
      <c r="AB67" s="75"/>
      <c r="AC67" s="14"/>
      <c r="AD67" s="14"/>
      <c r="AE67" s="14"/>
      <c r="AF67" s="14"/>
      <c r="AG67" s="14"/>
      <c r="AH67" s="14"/>
      <c r="AI67" s="14"/>
      <c r="AJ67" s="14"/>
      <c r="AK67" s="14"/>
      <c r="AL67" s="16"/>
    </row>
    <row r="68" spans="1:38" ht="255" x14ac:dyDescent="0.25">
      <c r="A68" s="31">
        <v>58</v>
      </c>
      <c r="B68" s="32" t="s">
        <v>124</v>
      </c>
      <c r="C68" s="91" t="s">
        <v>24</v>
      </c>
      <c r="D68" s="92">
        <v>9</v>
      </c>
      <c r="E68" s="93" t="s">
        <v>211</v>
      </c>
      <c r="F68" s="93" t="s">
        <v>329</v>
      </c>
      <c r="G68" s="101" t="s">
        <v>324</v>
      </c>
      <c r="H68" s="95" t="s">
        <v>197</v>
      </c>
      <c r="I68" s="98" t="s">
        <v>408</v>
      </c>
      <c r="J68" s="99">
        <v>1</v>
      </c>
      <c r="K68" s="102">
        <v>43363</v>
      </c>
      <c r="L68" s="102">
        <v>43364</v>
      </c>
      <c r="M68" s="103">
        <v>0</v>
      </c>
      <c r="N68" s="44">
        <v>1</v>
      </c>
      <c r="O68" s="42" t="s">
        <v>1129</v>
      </c>
      <c r="P68" s="57" t="s">
        <v>1046</v>
      </c>
      <c r="Q68" s="87" t="s">
        <v>1279</v>
      </c>
      <c r="R68" s="77" t="s">
        <v>1045</v>
      </c>
      <c r="S68" s="78">
        <v>43584</v>
      </c>
      <c r="T68" s="79" t="s">
        <v>1304</v>
      </c>
      <c r="U68" s="121">
        <v>1</v>
      </c>
      <c r="V68" s="127"/>
      <c r="W68" s="122"/>
      <c r="X68" s="29" t="s">
        <v>1382</v>
      </c>
      <c r="Y68" s="26"/>
      <c r="Z68" s="135">
        <v>43672</v>
      </c>
      <c r="AA68" s="139" t="s">
        <v>1381</v>
      </c>
      <c r="AB68" s="75"/>
      <c r="AC68" s="14"/>
      <c r="AD68" s="14"/>
      <c r="AE68" s="14"/>
      <c r="AF68" s="14"/>
      <c r="AG68" s="14"/>
      <c r="AH68" s="14"/>
      <c r="AI68" s="14"/>
      <c r="AJ68" s="14"/>
      <c r="AK68" s="14"/>
      <c r="AL68" s="16"/>
    </row>
    <row r="69" spans="1:38" ht="132" customHeight="1" x14ac:dyDescent="0.25">
      <c r="A69" s="31">
        <v>59</v>
      </c>
      <c r="B69" s="32" t="s">
        <v>125</v>
      </c>
      <c r="C69" s="91" t="s">
        <v>24</v>
      </c>
      <c r="D69" s="99">
        <v>10</v>
      </c>
      <c r="E69" s="93" t="s">
        <v>212</v>
      </c>
      <c r="F69" s="93" t="s">
        <v>182</v>
      </c>
      <c r="G69" s="101" t="s">
        <v>324</v>
      </c>
      <c r="H69" s="93" t="s">
        <v>230</v>
      </c>
      <c r="I69" s="106" t="s">
        <v>330</v>
      </c>
      <c r="J69" s="106">
        <v>1</v>
      </c>
      <c r="K69" s="107">
        <v>43282</v>
      </c>
      <c r="L69" s="107">
        <v>43397</v>
      </c>
      <c r="M69" s="108">
        <v>16</v>
      </c>
      <c r="N69" s="44">
        <v>1</v>
      </c>
      <c r="O69" s="42" t="s">
        <v>1130</v>
      </c>
      <c r="P69" s="57" t="s">
        <v>1046</v>
      </c>
      <c r="Q69" s="62" t="s">
        <v>1280</v>
      </c>
      <c r="R69" s="77" t="s">
        <v>1045</v>
      </c>
      <c r="S69" s="78">
        <v>43584</v>
      </c>
      <c r="T69" s="81" t="s">
        <v>1304</v>
      </c>
      <c r="U69" s="121">
        <v>1</v>
      </c>
      <c r="V69" s="127"/>
      <c r="W69" s="122"/>
      <c r="X69" s="29" t="s">
        <v>1382</v>
      </c>
      <c r="Y69" s="26"/>
      <c r="Z69" s="135">
        <v>43672</v>
      </c>
      <c r="AA69" s="139" t="s">
        <v>1381</v>
      </c>
      <c r="AB69" s="75"/>
      <c r="AC69" s="14"/>
      <c r="AD69" s="14"/>
      <c r="AE69" s="14"/>
      <c r="AF69" s="14"/>
      <c r="AG69" s="14"/>
      <c r="AH69" s="14"/>
      <c r="AI69" s="14"/>
      <c r="AJ69" s="14"/>
      <c r="AK69" s="14"/>
      <c r="AL69" s="16"/>
    </row>
    <row r="70" spans="1:38" ht="228" customHeight="1" x14ac:dyDescent="0.25">
      <c r="A70" s="31">
        <v>60</v>
      </c>
      <c r="B70" s="32" t="s">
        <v>126</v>
      </c>
      <c r="C70" s="91" t="s">
        <v>24</v>
      </c>
      <c r="D70" s="99">
        <v>10</v>
      </c>
      <c r="E70" s="93" t="s">
        <v>212</v>
      </c>
      <c r="F70" s="93" t="s">
        <v>182</v>
      </c>
      <c r="G70" s="101" t="s">
        <v>324</v>
      </c>
      <c r="H70" s="95" t="s">
        <v>86</v>
      </c>
      <c r="I70" s="106" t="s">
        <v>331</v>
      </c>
      <c r="J70" s="99">
        <v>1</v>
      </c>
      <c r="K70" s="102">
        <v>43301</v>
      </c>
      <c r="L70" s="102">
        <v>43363</v>
      </c>
      <c r="M70" s="64">
        <v>8</v>
      </c>
      <c r="N70" s="44">
        <v>1</v>
      </c>
      <c r="O70" s="42" t="s">
        <v>1126</v>
      </c>
      <c r="P70" s="57" t="s">
        <v>1046</v>
      </c>
      <c r="Q70" s="61" t="s">
        <v>1280</v>
      </c>
      <c r="R70" s="77" t="s">
        <v>1045</v>
      </c>
      <c r="S70" s="78">
        <v>43584</v>
      </c>
      <c r="T70" s="81" t="s">
        <v>1304</v>
      </c>
      <c r="U70" s="121">
        <v>1</v>
      </c>
      <c r="V70" s="127"/>
      <c r="W70" s="122"/>
      <c r="X70" s="29" t="s">
        <v>1382</v>
      </c>
      <c r="Y70" s="26"/>
      <c r="Z70" s="135">
        <v>43672</v>
      </c>
      <c r="AA70" s="139" t="s">
        <v>1381</v>
      </c>
      <c r="AB70" s="75"/>
      <c r="AC70" s="14"/>
      <c r="AD70" s="14"/>
      <c r="AE70" s="14"/>
      <c r="AF70" s="14"/>
      <c r="AG70" s="14"/>
      <c r="AH70" s="14"/>
      <c r="AI70" s="14"/>
      <c r="AJ70" s="14"/>
      <c r="AK70" s="14"/>
      <c r="AL70" s="16"/>
    </row>
    <row r="71" spans="1:38" ht="106.5" customHeight="1" x14ac:dyDescent="0.25">
      <c r="A71" s="31">
        <v>61</v>
      </c>
      <c r="B71" s="32" t="s">
        <v>127</v>
      </c>
      <c r="C71" s="91" t="s">
        <v>24</v>
      </c>
      <c r="D71" s="99">
        <v>10</v>
      </c>
      <c r="E71" s="93" t="s">
        <v>212</v>
      </c>
      <c r="F71" s="93" t="s">
        <v>182</v>
      </c>
      <c r="G71" s="101" t="s">
        <v>324</v>
      </c>
      <c r="H71" s="95" t="s">
        <v>238</v>
      </c>
      <c r="I71" s="98" t="s">
        <v>332</v>
      </c>
      <c r="J71" s="99">
        <v>2</v>
      </c>
      <c r="K71" s="102">
        <v>43363</v>
      </c>
      <c r="L71" s="107">
        <v>43397</v>
      </c>
      <c r="M71" s="64">
        <v>4</v>
      </c>
      <c r="N71" s="44">
        <v>1</v>
      </c>
      <c r="O71" s="42" t="s">
        <v>1131</v>
      </c>
      <c r="P71" s="57" t="s">
        <v>1046</v>
      </c>
      <c r="Q71" s="87" t="s">
        <v>1278</v>
      </c>
      <c r="R71" s="77" t="s">
        <v>1045</v>
      </c>
      <c r="S71" s="78">
        <v>43584</v>
      </c>
      <c r="T71" s="79" t="s">
        <v>1304</v>
      </c>
      <c r="U71" s="121">
        <v>1</v>
      </c>
      <c r="V71" s="127"/>
      <c r="W71" s="122"/>
      <c r="X71" s="29" t="s">
        <v>1382</v>
      </c>
      <c r="Y71" s="26"/>
      <c r="Z71" s="135">
        <v>43672</v>
      </c>
      <c r="AA71" s="139" t="s">
        <v>1381</v>
      </c>
      <c r="AB71" s="75"/>
      <c r="AC71" s="14"/>
      <c r="AD71" s="14"/>
      <c r="AE71" s="14"/>
      <c r="AF71" s="14"/>
      <c r="AG71" s="14"/>
      <c r="AH71" s="14"/>
      <c r="AI71" s="14"/>
      <c r="AJ71" s="14"/>
      <c r="AK71" s="14"/>
      <c r="AL71" s="16"/>
    </row>
    <row r="72" spans="1:38" ht="113.25" customHeight="1" x14ac:dyDescent="0.25">
      <c r="A72" s="31">
        <v>62</v>
      </c>
      <c r="B72" s="32" t="s">
        <v>128</v>
      </c>
      <c r="C72" s="91" t="s">
        <v>24</v>
      </c>
      <c r="D72" s="99">
        <v>10</v>
      </c>
      <c r="E72" s="93" t="s">
        <v>212</v>
      </c>
      <c r="F72" s="93" t="s">
        <v>182</v>
      </c>
      <c r="G72" s="101" t="s">
        <v>324</v>
      </c>
      <c r="H72" s="95" t="s">
        <v>237</v>
      </c>
      <c r="I72" s="106" t="s">
        <v>333</v>
      </c>
      <c r="J72" s="92">
        <v>2</v>
      </c>
      <c r="K72" s="102">
        <v>43363</v>
      </c>
      <c r="L72" s="107">
        <v>43397</v>
      </c>
      <c r="M72" s="64">
        <v>4</v>
      </c>
      <c r="N72" s="44">
        <v>1</v>
      </c>
      <c r="O72" s="42" t="s">
        <v>1132</v>
      </c>
      <c r="P72" s="57" t="s">
        <v>1046</v>
      </c>
      <c r="Q72" s="61" t="s">
        <v>1278</v>
      </c>
      <c r="R72" s="77" t="s">
        <v>1045</v>
      </c>
      <c r="S72" s="78">
        <v>43584</v>
      </c>
      <c r="T72" s="81" t="s">
        <v>1304</v>
      </c>
      <c r="U72" s="121">
        <v>1</v>
      </c>
      <c r="V72" s="127"/>
      <c r="W72" s="122"/>
      <c r="X72" s="29" t="s">
        <v>1382</v>
      </c>
      <c r="Y72" s="26"/>
      <c r="Z72" s="135">
        <v>43672</v>
      </c>
      <c r="AA72" s="139" t="s">
        <v>1381</v>
      </c>
      <c r="AB72" s="75"/>
      <c r="AC72" s="14"/>
      <c r="AD72" s="14"/>
      <c r="AE72" s="14"/>
      <c r="AF72" s="14"/>
      <c r="AG72" s="14"/>
      <c r="AH72" s="14"/>
      <c r="AI72" s="14"/>
      <c r="AJ72" s="14"/>
      <c r="AK72" s="14"/>
      <c r="AL72" s="16"/>
    </row>
    <row r="73" spans="1:38" ht="75" customHeight="1" x14ac:dyDescent="0.25">
      <c r="A73" s="31">
        <v>63</v>
      </c>
      <c r="B73" s="32" t="s">
        <v>129</v>
      </c>
      <c r="C73" s="91" t="s">
        <v>24</v>
      </c>
      <c r="D73" s="99">
        <v>10</v>
      </c>
      <c r="E73" s="93" t="s">
        <v>212</v>
      </c>
      <c r="F73" s="93" t="s">
        <v>182</v>
      </c>
      <c r="G73" s="101" t="s">
        <v>324</v>
      </c>
      <c r="H73" s="95" t="s">
        <v>73</v>
      </c>
      <c r="I73" s="44" t="s">
        <v>334</v>
      </c>
      <c r="J73" s="92">
        <v>1</v>
      </c>
      <c r="K73" s="102">
        <v>43282</v>
      </c>
      <c r="L73" s="102">
        <v>43343</v>
      </c>
      <c r="M73" s="64">
        <v>8</v>
      </c>
      <c r="N73" s="44">
        <v>1</v>
      </c>
      <c r="O73" s="42" t="s">
        <v>1125</v>
      </c>
      <c r="P73" s="57" t="s">
        <v>1046</v>
      </c>
      <c r="Q73" s="61" t="s">
        <v>1125</v>
      </c>
      <c r="R73" s="77" t="s">
        <v>1045</v>
      </c>
      <c r="S73" s="78">
        <v>43584</v>
      </c>
      <c r="T73" s="81" t="s">
        <v>1304</v>
      </c>
      <c r="U73" s="121">
        <v>1</v>
      </c>
      <c r="V73" s="127"/>
      <c r="W73" s="122"/>
      <c r="X73" s="29" t="s">
        <v>1382</v>
      </c>
      <c r="Y73" s="26"/>
      <c r="Z73" s="135">
        <v>43672</v>
      </c>
      <c r="AA73" s="139" t="s">
        <v>1381</v>
      </c>
      <c r="AB73" s="75"/>
      <c r="AC73" s="14"/>
      <c r="AD73" s="14"/>
      <c r="AE73" s="14"/>
      <c r="AF73" s="14"/>
      <c r="AG73" s="14"/>
      <c r="AH73" s="14"/>
      <c r="AI73" s="14"/>
      <c r="AJ73" s="14"/>
      <c r="AK73" s="14"/>
      <c r="AL73" s="16"/>
    </row>
    <row r="74" spans="1:38" ht="66" customHeight="1" x14ac:dyDescent="0.25">
      <c r="A74" s="31">
        <v>64</v>
      </c>
      <c r="B74" s="32" t="s">
        <v>130</v>
      </c>
      <c r="C74" s="91" t="s">
        <v>24</v>
      </c>
      <c r="D74" s="99">
        <v>10</v>
      </c>
      <c r="E74" s="93" t="s">
        <v>212</v>
      </c>
      <c r="F74" s="93" t="s">
        <v>182</v>
      </c>
      <c r="G74" s="101" t="s">
        <v>324</v>
      </c>
      <c r="H74" s="95" t="s">
        <v>74</v>
      </c>
      <c r="I74" s="44" t="s">
        <v>335</v>
      </c>
      <c r="J74" s="92">
        <v>2</v>
      </c>
      <c r="K74" s="102">
        <v>43374</v>
      </c>
      <c r="L74" s="102">
        <v>43383</v>
      </c>
      <c r="M74" s="64">
        <v>2</v>
      </c>
      <c r="N74" s="44">
        <v>1</v>
      </c>
      <c r="O74" s="42" t="s">
        <v>1133</v>
      </c>
      <c r="P74" s="57" t="s">
        <v>1046</v>
      </c>
      <c r="Q74" s="87" t="s">
        <v>1125</v>
      </c>
      <c r="R74" s="77" t="s">
        <v>1045</v>
      </c>
      <c r="S74" s="78">
        <v>43584</v>
      </c>
      <c r="T74" s="79" t="s">
        <v>1304</v>
      </c>
      <c r="U74" s="121">
        <v>1</v>
      </c>
      <c r="V74" s="127"/>
      <c r="W74" s="122"/>
      <c r="X74" s="29" t="s">
        <v>1382</v>
      </c>
      <c r="Y74" s="26"/>
      <c r="Z74" s="135">
        <v>43672</v>
      </c>
      <c r="AA74" s="139" t="s">
        <v>1381</v>
      </c>
      <c r="AB74" s="75"/>
      <c r="AC74" s="14"/>
      <c r="AD74" s="14"/>
      <c r="AE74" s="14"/>
      <c r="AF74" s="14"/>
      <c r="AG74" s="14"/>
      <c r="AH74" s="14"/>
      <c r="AI74" s="14"/>
      <c r="AJ74" s="14"/>
      <c r="AK74" s="14"/>
      <c r="AL74" s="16"/>
    </row>
    <row r="75" spans="1:38" ht="165.75" customHeight="1" x14ac:dyDescent="0.25">
      <c r="A75" s="31">
        <v>65</v>
      </c>
      <c r="B75" s="32" t="s">
        <v>131</v>
      </c>
      <c r="C75" s="91" t="s">
        <v>24</v>
      </c>
      <c r="D75" s="99">
        <v>10</v>
      </c>
      <c r="E75" s="93" t="s">
        <v>212</v>
      </c>
      <c r="F75" s="93" t="s">
        <v>182</v>
      </c>
      <c r="G75" s="101" t="s">
        <v>324</v>
      </c>
      <c r="H75" s="95" t="s">
        <v>236</v>
      </c>
      <c r="I75" s="106" t="s">
        <v>333</v>
      </c>
      <c r="J75" s="92">
        <v>1</v>
      </c>
      <c r="K75" s="102">
        <v>43374</v>
      </c>
      <c r="L75" s="102">
        <v>43383</v>
      </c>
      <c r="M75" s="64">
        <v>2</v>
      </c>
      <c r="N75" s="44"/>
      <c r="O75" s="42"/>
      <c r="P75" s="57"/>
      <c r="Q75" s="87"/>
      <c r="R75" s="77"/>
      <c r="S75" s="78"/>
      <c r="T75" s="79"/>
      <c r="U75" s="121"/>
      <c r="V75" s="126"/>
      <c r="W75" s="122"/>
      <c r="X75" s="29"/>
      <c r="Y75" s="26"/>
      <c r="Z75" s="135"/>
      <c r="AA75" s="139"/>
      <c r="AB75" s="75"/>
      <c r="AC75" s="14"/>
      <c r="AD75" s="14"/>
      <c r="AE75" s="14"/>
      <c r="AF75" s="14"/>
      <c r="AG75" s="14"/>
      <c r="AH75" s="14"/>
      <c r="AI75" s="14"/>
      <c r="AJ75" s="14"/>
      <c r="AK75" s="14"/>
      <c r="AL75" s="16"/>
    </row>
    <row r="76" spans="1:38" ht="133.5" customHeight="1" x14ac:dyDescent="0.25">
      <c r="A76" s="31">
        <v>66</v>
      </c>
      <c r="B76" s="32" t="s">
        <v>132</v>
      </c>
      <c r="C76" s="91" t="s">
        <v>24</v>
      </c>
      <c r="D76" s="99">
        <v>10</v>
      </c>
      <c r="E76" s="93" t="s">
        <v>212</v>
      </c>
      <c r="F76" s="93" t="s">
        <v>182</v>
      </c>
      <c r="G76" s="101" t="s">
        <v>324</v>
      </c>
      <c r="H76" s="95" t="s">
        <v>235</v>
      </c>
      <c r="I76" s="54" t="s">
        <v>337</v>
      </c>
      <c r="J76" s="92">
        <v>3</v>
      </c>
      <c r="K76" s="102">
        <v>43282</v>
      </c>
      <c r="L76" s="109">
        <v>43465</v>
      </c>
      <c r="M76" s="110">
        <v>24</v>
      </c>
      <c r="N76" s="44"/>
      <c r="O76" s="42"/>
      <c r="P76" s="57"/>
      <c r="Q76" s="54"/>
      <c r="R76" s="77"/>
      <c r="S76" s="78"/>
      <c r="T76" s="79"/>
      <c r="U76" s="121"/>
      <c r="V76" s="129"/>
      <c r="W76" s="122"/>
      <c r="X76" s="29"/>
      <c r="Y76" s="26"/>
      <c r="Z76" s="135"/>
      <c r="AA76" s="139"/>
      <c r="AB76" s="75"/>
      <c r="AC76" s="14"/>
      <c r="AD76" s="14"/>
      <c r="AE76" s="14"/>
      <c r="AF76" s="14"/>
      <c r="AG76" s="14"/>
      <c r="AH76" s="14"/>
      <c r="AI76" s="14"/>
      <c r="AJ76" s="14"/>
      <c r="AK76" s="14"/>
      <c r="AL76" s="16"/>
    </row>
    <row r="77" spans="1:38" ht="255" x14ac:dyDescent="0.25">
      <c r="A77" s="31">
        <v>67</v>
      </c>
      <c r="B77" s="32" t="s">
        <v>133</v>
      </c>
      <c r="C77" s="91" t="s">
        <v>24</v>
      </c>
      <c r="D77" s="99">
        <v>10</v>
      </c>
      <c r="E77" s="93" t="s">
        <v>212</v>
      </c>
      <c r="F77" s="93" t="s">
        <v>182</v>
      </c>
      <c r="G77" s="101" t="s">
        <v>324</v>
      </c>
      <c r="H77" s="95" t="s">
        <v>233</v>
      </c>
      <c r="I77" s="106" t="s">
        <v>333</v>
      </c>
      <c r="J77" s="92">
        <v>1</v>
      </c>
      <c r="K77" s="102">
        <v>43404</v>
      </c>
      <c r="L77" s="102">
        <v>43405</v>
      </c>
      <c r="M77" s="64">
        <v>0</v>
      </c>
      <c r="N77" s="44">
        <v>1</v>
      </c>
      <c r="O77" s="42" t="s">
        <v>1134</v>
      </c>
      <c r="P77" s="57" t="s">
        <v>1046</v>
      </c>
      <c r="Q77" s="61" t="s">
        <v>1321</v>
      </c>
      <c r="R77" s="77" t="s">
        <v>1045</v>
      </c>
      <c r="S77" s="78">
        <v>43584</v>
      </c>
      <c r="T77" s="81" t="s">
        <v>1304</v>
      </c>
      <c r="U77" s="121">
        <v>1</v>
      </c>
      <c r="V77" s="127"/>
      <c r="W77" s="122"/>
      <c r="X77" s="29" t="s">
        <v>1382</v>
      </c>
      <c r="Y77" s="26"/>
      <c r="Z77" s="26"/>
      <c r="AA77" s="139" t="s">
        <v>1381</v>
      </c>
      <c r="AB77" s="75"/>
      <c r="AC77" s="14"/>
      <c r="AD77" s="14"/>
      <c r="AE77" s="14"/>
      <c r="AF77" s="14"/>
      <c r="AG77" s="14"/>
      <c r="AH77" s="14"/>
      <c r="AI77" s="14"/>
      <c r="AJ77" s="14"/>
      <c r="AK77" s="14"/>
      <c r="AL77" s="16"/>
    </row>
    <row r="78" spans="1:38" ht="127.5" customHeight="1" x14ac:dyDescent="0.25">
      <c r="A78" s="31">
        <v>68</v>
      </c>
      <c r="B78" s="32" t="s">
        <v>134</v>
      </c>
      <c r="C78" s="91" t="s">
        <v>24</v>
      </c>
      <c r="D78" s="99">
        <v>10</v>
      </c>
      <c r="E78" s="93" t="s">
        <v>212</v>
      </c>
      <c r="F78" s="93" t="s">
        <v>182</v>
      </c>
      <c r="G78" s="101" t="s">
        <v>324</v>
      </c>
      <c r="H78" s="95" t="s">
        <v>232</v>
      </c>
      <c r="I78" s="97" t="s">
        <v>338</v>
      </c>
      <c r="J78" s="92">
        <v>3</v>
      </c>
      <c r="K78" s="107">
        <v>43383</v>
      </c>
      <c r="L78" s="107">
        <v>43397</v>
      </c>
      <c r="M78" s="110">
        <v>1</v>
      </c>
      <c r="N78" s="44">
        <v>1</v>
      </c>
      <c r="O78" s="42" t="s">
        <v>1135</v>
      </c>
      <c r="P78" s="57" t="s">
        <v>1046</v>
      </c>
      <c r="Q78" s="61" t="s">
        <v>1281</v>
      </c>
      <c r="R78" s="77" t="s">
        <v>1045</v>
      </c>
      <c r="S78" s="78">
        <v>43584</v>
      </c>
      <c r="T78" s="81" t="s">
        <v>1304</v>
      </c>
      <c r="U78" s="121">
        <v>1</v>
      </c>
      <c r="V78" s="127"/>
      <c r="W78" s="122"/>
      <c r="X78" s="29" t="s">
        <v>1382</v>
      </c>
      <c r="Y78" s="26"/>
      <c r="Z78" s="135">
        <v>43672</v>
      </c>
      <c r="AA78" s="139" t="s">
        <v>1381</v>
      </c>
      <c r="AB78" s="75"/>
      <c r="AC78" s="14"/>
      <c r="AD78" s="14"/>
      <c r="AE78" s="14"/>
      <c r="AF78" s="14"/>
      <c r="AG78" s="14"/>
      <c r="AH78" s="14"/>
      <c r="AI78" s="14"/>
      <c r="AJ78" s="14"/>
      <c r="AK78" s="14"/>
      <c r="AL78" s="16"/>
    </row>
    <row r="79" spans="1:38" ht="330" x14ac:dyDescent="0.25">
      <c r="A79" s="31">
        <v>69</v>
      </c>
      <c r="B79" s="32" t="s">
        <v>135</v>
      </c>
      <c r="C79" s="91" t="s">
        <v>24</v>
      </c>
      <c r="D79" s="92">
        <v>11</v>
      </c>
      <c r="E79" s="95" t="s">
        <v>213</v>
      </c>
      <c r="F79" s="93" t="s">
        <v>183</v>
      </c>
      <c r="G79" s="101" t="s">
        <v>324</v>
      </c>
      <c r="H79" s="93" t="s">
        <v>230</v>
      </c>
      <c r="I79" s="98" t="s">
        <v>341</v>
      </c>
      <c r="J79" s="99">
        <v>4</v>
      </c>
      <c r="K79" s="107">
        <v>43282</v>
      </c>
      <c r="L79" s="107">
        <v>43397</v>
      </c>
      <c r="M79" s="110">
        <v>15</v>
      </c>
      <c r="N79" s="44">
        <v>1</v>
      </c>
      <c r="O79" s="42" t="s">
        <v>1136</v>
      </c>
      <c r="P79" s="57" t="s">
        <v>1046</v>
      </c>
      <c r="Q79" s="87" t="s">
        <v>1306</v>
      </c>
      <c r="R79" s="77" t="s">
        <v>1045</v>
      </c>
      <c r="S79" s="78">
        <v>43584</v>
      </c>
      <c r="T79" s="79" t="s">
        <v>1304</v>
      </c>
      <c r="U79" s="121">
        <v>1</v>
      </c>
      <c r="V79" s="127"/>
      <c r="W79" s="122"/>
      <c r="X79" s="29" t="s">
        <v>1382</v>
      </c>
      <c r="Y79" s="26"/>
      <c r="Z79" s="135">
        <v>43672</v>
      </c>
      <c r="AA79" s="139" t="s">
        <v>1381</v>
      </c>
      <c r="AB79" s="75"/>
      <c r="AC79" s="14"/>
      <c r="AD79" s="14"/>
      <c r="AE79" s="14"/>
      <c r="AF79" s="14"/>
      <c r="AG79" s="14"/>
      <c r="AH79" s="14"/>
      <c r="AI79" s="14"/>
      <c r="AJ79" s="14"/>
      <c r="AK79" s="14"/>
      <c r="AL79" s="16"/>
    </row>
    <row r="80" spans="1:38" ht="255" x14ac:dyDescent="0.25">
      <c r="A80" s="31">
        <v>70</v>
      </c>
      <c r="B80" s="32" t="s">
        <v>136</v>
      </c>
      <c r="C80" s="91" t="s">
        <v>24</v>
      </c>
      <c r="D80" s="92">
        <v>11</v>
      </c>
      <c r="E80" s="95" t="s">
        <v>213</v>
      </c>
      <c r="F80" s="93" t="s">
        <v>183</v>
      </c>
      <c r="G80" s="101" t="s">
        <v>324</v>
      </c>
      <c r="H80" s="95" t="s">
        <v>231</v>
      </c>
      <c r="I80" s="98" t="s">
        <v>341</v>
      </c>
      <c r="J80" s="99">
        <v>4</v>
      </c>
      <c r="K80" s="107">
        <v>43301</v>
      </c>
      <c r="L80" s="107">
        <v>43397</v>
      </c>
      <c r="M80" s="110">
        <v>16</v>
      </c>
      <c r="N80" s="44">
        <v>1</v>
      </c>
      <c r="O80" s="42" t="s">
        <v>1137</v>
      </c>
      <c r="P80" s="57" t="s">
        <v>1046</v>
      </c>
      <c r="Q80" s="87" t="s">
        <v>1278</v>
      </c>
      <c r="R80" s="77" t="s">
        <v>1045</v>
      </c>
      <c r="S80" s="78">
        <v>43584</v>
      </c>
      <c r="T80" s="79" t="s">
        <v>1304</v>
      </c>
      <c r="U80" s="121">
        <v>1</v>
      </c>
      <c r="V80" s="127"/>
      <c r="W80" s="122"/>
      <c r="X80" s="29" t="s">
        <v>1382</v>
      </c>
      <c r="Y80" s="26"/>
      <c r="Z80" s="135">
        <v>43672</v>
      </c>
      <c r="AA80" s="139" t="s">
        <v>1381</v>
      </c>
      <c r="AB80" s="75"/>
      <c r="AC80" s="14"/>
      <c r="AD80" s="14"/>
      <c r="AE80" s="14"/>
      <c r="AF80" s="14"/>
      <c r="AG80" s="14"/>
      <c r="AH80" s="14"/>
      <c r="AI80" s="14"/>
      <c r="AJ80" s="14"/>
      <c r="AK80" s="14"/>
      <c r="AL80" s="16"/>
    </row>
    <row r="81" spans="1:38" ht="300" x14ac:dyDescent="0.25">
      <c r="A81" s="31">
        <v>71</v>
      </c>
      <c r="B81" s="32" t="s">
        <v>409</v>
      </c>
      <c r="C81" s="91" t="s">
        <v>24</v>
      </c>
      <c r="D81" s="92">
        <v>12</v>
      </c>
      <c r="E81" s="93" t="s">
        <v>214</v>
      </c>
      <c r="F81" s="93" t="s">
        <v>182</v>
      </c>
      <c r="G81" s="101" t="s">
        <v>324</v>
      </c>
      <c r="H81" s="95" t="s">
        <v>231</v>
      </c>
      <c r="I81" s="98" t="s">
        <v>341</v>
      </c>
      <c r="J81" s="99">
        <v>4</v>
      </c>
      <c r="K81" s="107">
        <v>43282</v>
      </c>
      <c r="L81" s="107">
        <v>43397</v>
      </c>
      <c r="M81" s="110">
        <v>16</v>
      </c>
      <c r="N81" s="44">
        <v>1</v>
      </c>
      <c r="O81" s="42" t="s">
        <v>1138</v>
      </c>
      <c r="P81" s="57" t="s">
        <v>1046</v>
      </c>
      <c r="Q81" s="87" t="s">
        <v>1282</v>
      </c>
      <c r="R81" s="77" t="s">
        <v>1045</v>
      </c>
      <c r="S81" s="78">
        <v>43584</v>
      </c>
      <c r="T81" s="79" t="s">
        <v>1304</v>
      </c>
      <c r="U81" s="121">
        <v>1</v>
      </c>
      <c r="V81" s="127"/>
      <c r="W81" s="122"/>
      <c r="X81" s="29" t="s">
        <v>1382</v>
      </c>
      <c r="Y81" s="26"/>
      <c r="Z81" s="135">
        <v>43672</v>
      </c>
      <c r="AA81" s="139" t="s">
        <v>1381</v>
      </c>
      <c r="AB81" s="75"/>
      <c r="AC81" s="14"/>
      <c r="AD81" s="14"/>
      <c r="AE81" s="14"/>
      <c r="AF81" s="14"/>
      <c r="AG81" s="14"/>
      <c r="AH81" s="14"/>
      <c r="AI81" s="14"/>
      <c r="AJ81" s="14"/>
      <c r="AK81" s="14"/>
      <c r="AL81" s="16"/>
    </row>
    <row r="82" spans="1:38" ht="113.25" customHeight="1" x14ac:dyDescent="0.25">
      <c r="A82" s="31">
        <v>72</v>
      </c>
      <c r="B82" s="32" t="s">
        <v>137</v>
      </c>
      <c r="C82" s="91" t="s">
        <v>24</v>
      </c>
      <c r="D82" s="92">
        <v>12</v>
      </c>
      <c r="E82" s="93" t="s">
        <v>214</v>
      </c>
      <c r="F82" s="93" t="s">
        <v>182</v>
      </c>
      <c r="G82" s="101" t="s">
        <v>324</v>
      </c>
      <c r="H82" s="95" t="s">
        <v>90</v>
      </c>
      <c r="I82" s="98" t="s">
        <v>344</v>
      </c>
      <c r="J82" s="99">
        <v>1</v>
      </c>
      <c r="K82" s="102">
        <v>43301</v>
      </c>
      <c r="L82" s="102">
        <v>43363</v>
      </c>
      <c r="M82" s="64">
        <v>8</v>
      </c>
      <c r="N82" s="44">
        <v>1</v>
      </c>
      <c r="O82" s="42" t="s">
        <v>1126</v>
      </c>
      <c r="P82" s="57" t="s">
        <v>1046</v>
      </c>
      <c r="Q82" s="61" t="s">
        <v>1278</v>
      </c>
      <c r="R82" s="77" t="s">
        <v>1045</v>
      </c>
      <c r="S82" s="78">
        <v>43584</v>
      </c>
      <c r="T82" s="81" t="s">
        <v>1304</v>
      </c>
      <c r="U82" s="121">
        <v>1</v>
      </c>
      <c r="V82" s="127"/>
      <c r="W82" s="122"/>
      <c r="X82" s="29" t="s">
        <v>1382</v>
      </c>
      <c r="Y82" s="26"/>
      <c r="Z82" s="135">
        <v>43672</v>
      </c>
      <c r="AA82" s="139" t="s">
        <v>1381</v>
      </c>
      <c r="AB82" s="75"/>
      <c r="AC82" s="14"/>
      <c r="AD82" s="14"/>
      <c r="AE82" s="14"/>
      <c r="AF82" s="14"/>
      <c r="AG82" s="14"/>
      <c r="AH82" s="14"/>
      <c r="AI82" s="14"/>
      <c r="AJ82" s="14"/>
      <c r="AK82" s="14"/>
      <c r="AL82" s="16"/>
    </row>
    <row r="83" spans="1:38" ht="229.5" customHeight="1" x14ac:dyDescent="0.25">
      <c r="A83" s="31">
        <v>73</v>
      </c>
      <c r="B83" s="32" t="s">
        <v>138</v>
      </c>
      <c r="C83" s="91" t="s">
        <v>24</v>
      </c>
      <c r="D83" s="99">
        <v>13</v>
      </c>
      <c r="E83" s="93" t="s">
        <v>215</v>
      </c>
      <c r="F83" s="93" t="s">
        <v>184</v>
      </c>
      <c r="G83" s="101" t="s">
        <v>324</v>
      </c>
      <c r="H83" s="93" t="s">
        <v>230</v>
      </c>
      <c r="I83" s="98" t="s">
        <v>341</v>
      </c>
      <c r="J83" s="99">
        <v>4</v>
      </c>
      <c r="K83" s="107">
        <v>43282</v>
      </c>
      <c r="L83" s="107">
        <v>43473</v>
      </c>
      <c r="M83" s="110">
        <v>25</v>
      </c>
      <c r="N83" s="44">
        <v>1</v>
      </c>
      <c r="O83" s="42" t="s">
        <v>1135</v>
      </c>
      <c r="P83" s="57" t="s">
        <v>1046</v>
      </c>
      <c r="Q83" s="87" t="s">
        <v>1283</v>
      </c>
      <c r="R83" s="77" t="s">
        <v>1045</v>
      </c>
      <c r="S83" s="78">
        <v>43584</v>
      </c>
      <c r="T83" s="79" t="s">
        <v>1304</v>
      </c>
      <c r="U83" s="121">
        <v>1</v>
      </c>
      <c r="V83" s="127"/>
      <c r="W83" s="122"/>
      <c r="X83" s="29" t="s">
        <v>1382</v>
      </c>
      <c r="Y83" s="26"/>
      <c r="Z83" s="135">
        <v>43672</v>
      </c>
      <c r="AA83" s="139" t="s">
        <v>1381</v>
      </c>
      <c r="AB83" s="75"/>
      <c r="AC83" s="14"/>
      <c r="AD83" s="14"/>
      <c r="AE83" s="14"/>
      <c r="AF83" s="14"/>
      <c r="AG83" s="14"/>
      <c r="AH83" s="14"/>
      <c r="AI83" s="14"/>
      <c r="AJ83" s="14"/>
      <c r="AK83" s="14"/>
      <c r="AL83" s="16"/>
    </row>
    <row r="84" spans="1:38" ht="111" customHeight="1" x14ac:dyDescent="0.25">
      <c r="A84" s="31">
        <v>74</v>
      </c>
      <c r="B84" s="32" t="s">
        <v>410</v>
      </c>
      <c r="C84" s="91" t="s">
        <v>24</v>
      </c>
      <c r="D84" s="92">
        <v>14</v>
      </c>
      <c r="E84" s="93" t="s">
        <v>216</v>
      </c>
      <c r="F84" s="93" t="s">
        <v>185</v>
      </c>
      <c r="G84" s="101" t="s">
        <v>324</v>
      </c>
      <c r="H84" s="95" t="s">
        <v>87</v>
      </c>
      <c r="I84" s="98" t="s">
        <v>343</v>
      </c>
      <c r="J84" s="99">
        <v>1</v>
      </c>
      <c r="K84" s="102">
        <v>43282</v>
      </c>
      <c r="L84" s="102">
        <v>43301</v>
      </c>
      <c r="M84" s="64">
        <v>3</v>
      </c>
      <c r="N84" s="44">
        <v>1</v>
      </c>
      <c r="O84" s="42" t="s">
        <v>1139</v>
      </c>
      <c r="P84" s="57" t="s">
        <v>1046</v>
      </c>
      <c r="Q84" s="61" t="s">
        <v>1284</v>
      </c>
      <c r="R84" s="77" t="s">
        <v>1045</v>
      </c>
      <c r="S84" s="78">
        <v>43584</v>
      </c>
      <c r="T84" s="81" t="s">
        <v>1304</v>
      </c>
      <c r="U84" s="121">
        <v>1</v>
      </c>
      <c r="V84" s="127"/>
      <c r="W84" s="122"/>
      <c r="X84" s="29" t="s">
        <v>1382</v>
      </c>
      <c r="Y84" s="26"/>
      <c r="Z84" s="135">
        <v>43672</v>
      </c>
      <c r="AA84" s="139" t="s">
        <v>1381</v>
      </c>
      <c r="AB84" s="75"/>
      <c r="AC84" s="14"/>
      <c r="AD84" s="14"/>
      <c r="AE84" s="14"/>
      <c r="AF84" s="14"/>
      <c r="AG84" s="14"/>
      <c r="AH84" s="14"/>
      <c r="AI84" s="14"/>
      <c r="AJ84" s="14"/>
      <c r="AK84" s="14"/>
      <c r="AL84" s="16"/>
    </row>
    <row r="85" spans="1:38" ht="255" x14ac:dyDescent="0.25">
      <c r="A85" s="31">
        <v>75</v>
      </c>
      <c r="B85" s="32" t="s">
        <v>139</v>
      </c>
      <c r="C85" s="91" t="s">
        <v>24</v>
      </c>
      <c r="D85" s="92">
        <v>14</v>
      </c>
      <c r="E85" s="93" t="s">
        <v>216</v>
      </c>
      <c r="F85" s="93" t="s">
        <v>185</v>
      </c>
      <c r="G85" s="101" t="s">
        <v>324</v>
      </c>
      <c r="H85" s="95" t="s">
        <v>86</v>
      </c>
      <c r="I85" s="98" t="s">
        <v>344</v>
      </c>
      <c r="J85" s="99">
        <v>1</v>
      </c>
      <c r="K85" s="102">
        <v>43301</v>
      </c>
      <c r="L85" s="102">
        <v>43363</v>
      </c>
      <c r="M85" s="64">
        <v>8</v>
      </c>
      <c r="N85" s="44">
        <v>1</v>
      </c>
      <c r="O85" s="42" t="s">
        <v>1126</v>
      </c>
      <c r="P85" s="57" t="s">
        <v>1046</v>
      </c>
      <c r="Q85" s="61" t="s">
        <v>1284</v>
      </c>
      <c r="R85" s="77" t="s">
        <v>1045</v>
      </c>
      <c r="S85" s="78">
        <v>43584</v>
      </c>
      <c r="T85" s="81" t="s">
        <v>1304</v>
      </c>
      <c r="U85" s="121">
        <v>1</v>
      </c>
      <c r="V85" s="127"/>
      <c r="W85" s="122"/>
      <c r="X85" s="29" t="s">
        <v>1382</v>
      </c>
      <c r="Y85" s="26"/>
      <c r="Z85" s="135">
        <v>43672</v>
      </c>
      <c r="AA85" s="139" t="s">
        <v>1381</v>
      </c>
      <c r="AB85" s="75"/>
      <c r="AC85" s="14"/>
      <c r="AD85" s="14"/>
      <c r="AE85" s="14"/>
      <c r="AF85" s="14"/>
      <c r="AG85" s="14"/>
      <c r="AH85" s="14"/>
      <c r="AI85" s="14"/>
      <c r="AJ85" s="14"/>
      <c r="AK85" s="14"/>
      <c r="AL85" s="16"/>
    </row>
    <row r="86" spans="1:38" ht="255" x14ac:dyDescent="0.25">
      <c r="A86" s="31">
        <v>76</v>
      </c>
      <c r="B86" s="32" t="s">
        <v>411</v>
      </c>
      <c r="C86" s="91" t="s">
        <v>24</v>
      </c>
      <c r="D86" s="92">
        <v>14</v>
      </c>
      <c r="E86" s="93" t="s">
        <v>216</v>
      </c>
      <c r="F86" s="93" t="s">
        <v>185</v>
      </c>
      <c r="G86" s="101" t="s">
        <v>324</v>
      </c>
      <c r="H86" s="95" t="s">
        <v>56</v>
      </c>
      <c r="I86" s="106" t="s">
        <v>342</v>
      </c>
      <c r="J86" s="106">
        <v>1</v>
      </c>
      <c r="K86" s="102">
        <v>43363</v>
      </c>
      <c r="L86" s="102">
        <v>43363</v>
      </c>
      <c r="M86" s="64">
        <v>0</v>
      </c>
      <c r="N86" s="44">
        <v>1</v>
      </c>
      <c r="O86" s="42" t="s">
        <v>1140</v>
      </c>
      <c r="P86" s="57" t="s">
        <v>1046</v>
      </c>
      <c r="Q86" s="61" t="s">
        <v>1285</v>
      </c>
      <c r="R86" s="77" t="s">
        <v>1045</v>
      </c>
      <c r="S86" s="78">
        <v>43584</v>
      </c>
      <c r="T86" s="81" t="s">
        <v>1304</v>
      </c>
      <c r="U86" s="121">
        <v>1</v>
      </c>
      <c r="V86" s="127"/>
      <c r="W86" s="122"/>
      <c r="X86" s="29" t="s">
        <v>1382</v>
      </c>
      <c r="Y86" s="26"/>
      <c r="Z86" s="135">
        <v>43672</v>
      </c>
      <c r="AA86" s="139" t="s">
        <v>1381</v>
      </c>
      <c r="AB86" s="75"/>
      <c r="AC86" s="14"/>
      <c r="AD86" s="14"/>
      <c r="AE86" s="14"/>
      <c r="AF86" s="14"/>
      <c r="AG86" s="14"/>
      <c r="AH86" s="14"/>
      <c r="AI86" s="14"/>
      <c r="AJ86" s="14"/>
      <c r="AK86" s="14"/>
      <c r="AL86" s="16"/>
    </row>
    <row r="87" spans="1:38" ht="149.25" customHeight="1" x14ac:dyDescent="0.25">
      <c r="A87" s="31">
        <v>77</v>
      </c>
      <c r="B87" s="32" t="s">
        <v>412</v>
      </c>
      <c r="C87" s="91" t="s">
        <v>24</v>
      </c>
      <c r="D87" s="92">
        <v>14</v>
      </c>
      <c r="E87" s="93" t="s">
        <v>216</v>
      </c>
      <c r="F87" s="93" t="s">
        <v>185</v>
      </c>
      <c r="G87" s="101" t="s">
        <v>324</v>
      </c>
      <c r="H87" s="95" t="s">
        <v>229</v>
      </c>
      <c r="I87" s="98" t="s">
        <v>341</v>
      </c>
      <c r="J87" s="99">
        <v>3</v>
      </c>
      <c r="K87" s="107">
        <v>43383</v>
      </c>
      <c r="L87" s="107">
        <v>43397</v>
      </c>
      <c r="M87" s="110">
        <v>2</v>
      </c>
      <c r="N87" s="44">
        <v>1</v>
      </c>
      <c r="O87" s="42" t="s">
        <v>1141</v>
      </c>
      <c r="P87" s="57" t="s">
        <v>1046</v>
      </c>
      <c r="Q87" s="61" t="s">
        <v>1286</v>
      </c>
      <c r="R87" s="77" t="s">
        <v>1045</v>
      </c>
      <c r="S87" s="78">
        <v>43584</v>
      </c>
      <c r="T87" s="81" t="s">
        <v>1304</v>
      </c>
      <c r="U87" s="121">
        <v>1</v>
      </c>
      <c r="V87" s="127"/>
      <c r="W87" s="122"/>
      <c r="X87" s="29" t="s">
        <v>1382</v>
      </c>
      <c r="Y87" s="26"/>
      <c r="Z87" s="135">
        <v>43672</v>
      </c>
      <c r="AA87" s="139" t="s">
        <v>1381</v>
      </c>
      <c r="AB87" s="75"/>
      <c r="AC87" s="14"/>
      <c r="AD87" s="14"/>
      <c r="AE87" s="14"/>
      <c r="AF87" s="14"/>
      <c r="AG87" s="14"/>
      <c r="AH87" s="14"/>
      <c r="AI87" s="14"/>
      <c r="AJ87" s="14"/>
      <c r="AK87" s="14"/>
      <c r="AL87" s="16"/>
    </row>
    <row r="88" spans="1:38" ht="135.75" customHeight="1" x14ac:dyDescent="0.25">
      <c r="A88" s="31">
        <v>78</v>
      </c>
      <c r="B88" s="32" t="s">
        <v>140</v>
      </c>
      <c r="C88" s="91" t="s">
        <v>24</v>
      </c>
      <c r="D88" s="92">
        <v>15</v>
      </c>
      <c r="E88" s="93" t="s">
        <v>217</v>
      </c>
      <c r="F88" s="93" t="s">
        <v>186</v>
      </c>
      <c r="G88" s="101" t="s">
        <v>324</v>
      </c>
      <c r="H88" s="95" t="s">
        <v>87</v>
      </c>
      <c r="I88" s="98" t="s">
        <v>343</v>
      </c>
      <c r="J88" s="99">
        <v>1</v>
      </c>
      <c r="K88" s="102">
        <v>43282</v>
      </c>
      <c r="L88" s="102">
        <v>43301</v>
      </c>
      <c r="M88" s="64">
        <v>3</v>
      </c>
      <c r="N88" s="44">
        <v>1</v>
      </c>
      <c r="O88" s="42" t="s">
        <v>1142</v>
      </c>
      <c r="P88" s="57" t="s">
        <v>1046</v>
      </c>
      <c r="Q88" s="61" t="s">
        <v>1284</v>
      </c>
      <c r="R88" s="77" t="s">
        <v>1045</v>
      </c>
      <c r="S88" s="78">
        <v>43584</v>
      </c>
      <c r="T88" s="81" t="s">
        <v>1304</v>
      </c>
      <c r="U88" s="121">
        <v>1</v>
      </c>
      <c r="V88" s="127"/>
      <c r="W88" s="122"/>
      <c r="X88" s="29" t="s">
        <v>1382</v>
      </c>
      <c r="Y88" s="26"/>
      <c r="Z88" s="135">
        <v>43672</v>
      </c>
      <c r="AA88" s="139" t="s">
        <v>1381</v>
      </c>
      <c r="AB88" s="75"/>
      <c r="AC88" s="14"/>
      <c r="AD88" s="14"/>
      <c r="AE88" s="14"/>
      <c r="AF88" s="14"/>
      <c r="AG88" s="14"/>
      <c r="AH88" s="14"/>
      <c r="AI88" s="14"/>
      <c r="AJ88" s="14"/>
      <c r="AK88" s="14"/>
      <c r="AL88" s="16"/>
    </row>
    <row r="89" spans="1:38" ht="255" x14ac:dyDescent="0.25">
      <c r="A89" s="31">
        <v>79</v>
      </c>
      <c r="B89" s="32" t="s">
        <v>141</v>
      </c>
      <c r="C89" s="91" t="s">
        <v>24</v>
      </c>
      <c r="D89" s="92">
        <v>15</v>
      </c>
      <c r="E89" s="93" t="s">
        <v>217</v>
      </c>
      <c r="F89" s="93" t="s">
        <v>186</v>
      </c>
      <c r="G89" s="101" t="s">
        <v>324</v>
      </c>
      <c r="H89" s="95" t="s">
        <v>86</v>
      </c>
      <c r="I89" s="98" t="s">
        <v>344</v>
      </c>
      <c r="J89" s="99">
        <v>1</v>
      </c>
      <c r="K89" s="102">
        <v>43301</v>
      </c>
      <c r="L89" s="102">
        <v>43363</v>
      </c>
      <c r="M89" s="64">
        <v>8</v>
      </c>
      <c r="N89" s="44">
        <v>1</v>
      </c>
      <c r="O89" s="42" t="s">
        <v>1126</v>
      </c>
      <c r="P89" s="57" t="s">
        <v>1046</v>
      </c>
      <c r="Q89" s="61" t="s">
        <v>1284</v>
      </c>
      <c r="R89" s="77" t="s">
        <v>1045</v>
      </c>
      <c r="S89" s="78">
        <v>43584</v>
      </c>
      <c r="T89" s="81" t="s">
        <v>1304</v>
      </c>
      <c r="U89" s="121">
        <v>1</v>
      </c>
      <c r="V89" s="127"/>
      <c r="W89" s="122"/>
      <c r="X89" s="29" t="s">
        <v>1382</v>
      </c>
      <c r="Y89" s="26"/>
      <c r="Z89" s="135">
        <v>43672</v>
      </c>
      <c r="AA89" s="139" t="s">
        <v>1381</v>
      </c>
      <c r="AB89" s="75"/>
      <c r="AC89" s="14"/>
      <c r="AD89" s="14"/>
      <c r="AE89" s="14"/>
      <c r="AF89" s="14"/>
      <c r="AG89" s="14"/>
      <c r="AH89" s="14"/>
      <c r="AI89" s="14"/>
      <c r="AJ89" s="14"/>
      <c r="AK89" s="14"/>
      <c r="AL89" s="16"/>
    </row>
    <row r="90" spans="1:38" ht="90" customHeight="1" x14ac:dyDescent="0.25">
      <c r="A90" s="31">
        <v>80</v>
      </c>
      <c r="B90" s="32" t="s">
        <v>142</v>
      </c>
      <c r="C90" s="91" t="s">
        <v>24</v>
      </c>
      <c r="D90" s="92">
        <v>15</v>
      </c>
      <c r="E90" s="93" t="s">
        <v>217</v>
      </c>
      <c r="F90" s="93" t="s">
        <v>186</v>
      </c>
      <c r="G90" s="101" t="s">
        <v>324</v>
      </c>
      <c r="H90" s="95" t="s">
        <v>56</v>
      </c>
      <c r="I90" s="106" t="s">
        <v>342</v>
      </c>
      <c r="J90" s="106">
        <v>1</v>
      </c>
      <c r="K90" s="102">
        <v>43363</v>
      </c>
      <c r="L90" s="102">
        <v>43363</v>
      </c>
      <c r="M90" s="64">
        <v>0</v>
      </c>
      <c r="N90" s="44">
        <v>1</v>
      </c>
      <c r="O90" s="42" t="s">
        <v>1140</v>
      </c>
      <c r="P90" s="57" t="s">
        <v>1046</v>
      </c>
      <c r="Q90" s="87" t="s">
        <v>1285</v>
      </c>
      <c r="R90" s="77" t="s">
        <v>1045</v>
      </c>
      <c r="S90" s="78">
        <v>43584</v>
      </c>
      <c r="T90" s="79" t="s">
        <v>1304</v>
      </c>
      <c r="U90" s="121">
        <v>1</v>
      </c>
      <c r="V90" s="127"/>
      <c r="W90" s="122"/>
      <c r="X90" s="29" t="s">
        <v>1382</v>
      </c>
      <c r="Y90" s="26"/>
      <c r="Z90" s="135">
        <v>43672</v>
      </c>
      <c r="AA90" s="139" t="s">
        <v>1381</v>
      </c>
      <c r="AB90" s="75"/>
      <c r="AC90" s="14"/>
      <c r="AD90" s="14"/>
      <c r="AE90" s="14"/>
      <c r="AF90" s="14"/>
      <c r="AG90" s="14"/>
      <c r="AH90" s="14"/>
      <c r="AI90" s="14"/>
      <c r="AJ90" s="14"/>
      <c r="AK90" s="14"/>
      <c r="AL90" s="16"/>
    </row>
    <row r="91" spans="1:38" ht="280.5" customHeight="1" x14ac:dyDescent="0.25">
      <c r="A91" s="31">
        <v>81</v>
      </c>
      <c r="B91" s="32" t="s">
        <v>143</v>
      </c>
      <c r="C91" s="91" t="s">
        <v>24</v>
      </c>
      <c r="D91" s="92">
        <v>15</v>
      </c>
      <c r="E91" s="93" t="s">
        <v>217</v>
      </c>
      <c r="F91" s="93" t="s">
        <v>186</v>
      </c>
      <c r="G91" s="101" t="s">
        <v>324</v>
      </c>
      <c r="H91" s="95" t="s">
        <v>229</v>
      </c>
      <c r="I91" s="98" t="s">
        <v>341</v>
      </c>
      <c r="J91" s="99">
        <v>3</v>
      </c>
      <c r="K91" s="107">
        <v>43383</v>
      </c>
      <c r="L91" s="107">
        <v>43397</v>
      </c>
      <c r="M91" s="110">
        <v>2</v>
      </c>
      <c r="N91" s="44">
        <v>1</v>
      </c>
      <c r="O91" s="42" t="s">
        <v>1141</v>
      </c>
      <c r="P91" s="57" t="s">
        <v>1046</v>
      </c>
      <c r="Q91" s="61" t="s">
        <v>1284</v>
      </c>
      <c r="R91" s="77" t="s">
        <v>1045</v>
      </c>
      <c r="S91" s="78">
        <v>43584</v>
      </c>
      <c r="T91" s="81" t="s">
        <v>1304</v>
      </c>
      <c r="U91" s="121">
        <v>1</v>
      </c>
      <c r="V91" s="127"/>
      <c r="W91" s="122"/>
      <c r="X91" s="29" t="s">
        <v>1382</v>
      </c>
      <c r="Y91" s="26"/>
      <c r="Z91" s="135">
        <v>43672</v>
      </c>
      <c r="AA91" s="139" t="s">
        <v>1381</v>
      </c>
      <c r="AB91" s="75"/>
      <c r="AC91" s="14"/>
      <c r="AD91" s="14"/>
      <c r="AE91" s="14"/>
      <c r="AF91" s="14"/>
      <c r="AG91" s="14"/>
      <c r="AH91" s="14"/>
      <c r="AI91" s="14"/>
      <c r="AJ91" s="14"/>
      <c r="AK91" s="14"/>
      <c r="AL91" s="16"/>
    </row>
    <row r="92" spans="1:38" ht="141.75" customHeight="1" x14ac:dyDescent="0.25">
      <c r="A92" s="31">
        <v>82</v>
      </c>
      <c r="B92" s="32" t="s">
        <v>144</v>
      </c>
      <c r="C92" s="91" t="s">
        <v>24</v>
      </c>
      <c r="D92" s="99">
        <v>16</v>
      </c>
      <c r="E92" s="93" t="s">
        <v>218</v>
      </c>
      <c r="F92" s="93" t="s">
        <v>187</v>
      </c>
      <c r="G92" s="101" t="s">
        <v>324</v>
      </c>
      <c r="H92" s="95" t="s">
        <v>87</v>
      </c>
      <c r="I92" s="98" t="s">
        <v>343</v>
      </c>
      <c r="J92" s="99">
        <v>1</v>
      </c>
      <c r="K92" s="102">
        <v>43282</v>
      </c>
      <c r="L92" s="102">
        <v>43301</v>
      </c>
      <c r="M92" s="64">
        <v>3</v>
      </c>
      <c r="N92" s="44">
        <v>1</v>
      </c>
      <c r="O92" s="42" t="s">
        <v>1142</v>
      </c>
      <c r="P92" s="57" t="s">
        <v>1046</v>
      </c>
      <c r="Q92" s="61" t="s">
        <v>1287</v>
      </c>
      <c r="R92" s="77" t="s">
        <v>1045</v>
      </c>
      <c r="S92" s="78">
        <v>43584</v>
      </c>
      <c r="T92" s="81" t="s">
        <v>1304</v>
      </c>
      <c r="U92" s="121">
        <v>1</v>
      </c>
      <c r="V92" s="127"/>
      <c r="W92" s="122"/>
      <c r="X92" s="29" t="s">
        <v>1382</v>
      </c>
      <c r="Y92" s="26"/>
      <c r="Z92" s="135">
        <v>43672</v>
      </c>
      <c r="AA92" s="139" t="s">
        <v>1381</v>
      </c>
      <c r="AB92" s="75"/>
      <c r="AC92" s="14"/>
      <c r="AD92" s="14"/>
      <c r="AE92" s="14"/>
      <c r="AF92" s="14"/>
      <c r="AG92" s="14"/>
      <c r="AH92" s="14"/>
      <c r="AI92" s="14"/>
      <c r="AJ92" s="14"/>
      <c r="AK92" s="14"/>
      <c r="AL92" s="16"/>
    </row>
    <row r="93" spans="1:38" ht="100.5" customHeight="1" x14ac:dyDescent="0.25">
      <c r="A93" s="31">
        <v>83</v>
      </c>
      <c r="B93" s="32" t="s">
        <v>145</v>
      </c>
      <c r="C93" s="91" t="s">
        <v>24</v>
      </c>
      <c r="D93" s="99">
        <v>16</v>
      </c>
      <c r="E93" s="93" t="s">
        <v>218</v>
      </c>
      <c r="F93" s="93" t="s">
        <v>187</v>
      </c>
      <c r="G93" s="101" t="s">
        <v>324</v>
      </c>
      <c r="H93" s="95" t="s">
        <v>86</v>
      </c>
      <c r="I93" s="98" t="s">
        <v>344</v>
      </c>
      <c r="J93" s="99">
        <v>1</v>
      </c>
      <c r="K93" s="102">
        <v>43301</v>
      </c>
      <c r="L93" s="102">
        <v>43363</v>
      </c>
      <c r="M93" s="64">
        <v>8</v>
      </c>
      <c r="N93" s="44">
        <v>1</v>
      </c>
      <c r="O93" s="42" t="s">
        <v>1126</v>
      </c>
      <c r="P93" s="57" t="s">
        <v>1046</v>
      </c>
      <c r="Q93" s="61" t="s">
        <v>1287</v>
      </c>
      <c r="R93" s="77" t="s">
        <v>1045</v>
      </c>
      <c r="S93" s="78">
        <v>43584</v>
      </c>
      <c r="T93" s="81" t="s">
        <v>1304</v>
      </c>
      <c r="U93" s="121">
        <v>1</v>
      </c>
      <c r="V93" s="127"/>
      <c r="W93" s="122"/>
      <c r="X93" s="29" t="s">
        <v>1382</v>
      </c>
      <c r="Y93" s="26"/>
      <c r="Z93" s="135">
        <v>43672</v>
      </c>
      <c r="AA93" s="139" t="s">
        <v>1381</v>
      </c>
      <c r="AB93" s="75"/>
      <c r="AC93" s="14"/>
      <c r="AD93" s="14"/>
      <c r="AE93" s="14"/>
      <c r="AF93" s="14"/>
      <c r="AG93" s="14"/>
      <c r="AH93" s="14"/>
      <c r="AI93" s="14"/>
      <c r="AJ93" s="14"/>
      <c r="AK93" s="14"/>
      <c r="AL93" s="16"/>
    </row>
    <row r="94" spans="1:38" ht="90" customHeight="1" x14ac:dyDescent="0.25">
      <c r="A94" s="31">
        <v>84</v>
      </c>
      <c r="B94" s="32" t="s">
        <v>146</v>
      </c>
      <c r="C94" s="91" t="s">
        <v>24</v>
      </c>
      <c r="D94" s="99">
        <v>16</v>
      </c>
      <c r="E94" s="93" t="s">
        <v>218</v>
      </c>
      <c r="F94" s="93" t="s">
        <v>187</v>
      </c>
      <c r="G94" s="101" t="s">
        <v>324</v>
      </c>
      <c r="H94" s="95" t="s">
        <v>56</v>
      </c>
      <c r="I94" s="106" t="s">
        <v>342</v>
      </c>
      <c r="J94" s="106">
        <v>1</v>
      </c>
      <c r="K94" s="102">
        <v>43363</v>
      </c>
      <c r="L94" s="102">
        <v>43363</v>
      </c>
      <c r="M94" s="64">
        <v>0</v>
      </c>
      <c r="N94" s="44">
        <v>1</v>
      </c>
      <c r="O94" s="42" t="s">
        <v>1140</v>
      </c>
      <c r="P94" s="57" t="s">
        <v>1046</v>
      </c>
      <c r="Q94" s="87" t="s">
        <v>1285</v>
      </c>
      <c r="R94" s="77" t="s">
        <v>1045</v>
      </c>
      <c r="S94" s="78">
        <v>43584</v>
      </c>
      <c r="T94" s="79" t="s">
        <v>1304</v>
      </c>
      <c r="U94" s="121">
        <v>1</v>
      </c>
      <c r="V94" s="127"/>
      <c r="W94" s="122"/>
      <c r="X94" s="29" t="s">
        <v>1382</v>
      </c>
      <c r="Y94" s="26"/>
      <c r="Z94" s="135">
        <v>43672</v>
      </c>
      <c r="AA94" s="139" t="s">
        <v>1381</v>
      </c>
      <c r="AB94" s="75"/>
      <c r="AC94" s="14"/>
      <c r="AD94" s="14"/>
      <c r="AE94" s="14"/>
      <c r="AF94" s="14"/>
      <c r="AG94" s="14"/>
      <c r="AH94" s="14"/>
      <c r="AI94" s="14"/>
      <c r="AJ94" s="14"/>
      <c r="AK94" s="14"/>
      <c r="AL94" s="16"/>
    </row>
    <row r="95" spans="1:38" ht="255" x14ac:dyDescent="0.25">
      <c r="A95" s="31">
        <v>85</v>
      </c>
      <c r="B95" s="32" t="s">
        <v>147</v>
      </c>
      <c r="C95" s="91" t="s">
        <v>24</v>
      </c>
      <c r="D95" s="99">
        <v>16</v>
      </c>
      <c r="E95" s="93" t="s">
        <v>218</v>
      </c>
      <c r="F95" s="93" t="s">
        <v>187</v>
      </c>
      <c r="G95" s="101" t="s">
        <v>324</v>
      </c>
      <c r="H95" s="95" t="s">
        <v>228</v>
      </c>
      <c r="I95" s="98" t="s">
        <v>341</v>
      </c>
      <c r="J95" s="99">
        <v>3</v>
      </c>
      <c r="K95" s="107">
        <v>43383</v>
      </c>
      <c r="L95" s="107">
        <v>43397</v>
      </c>
      <c r="M95" s="110">
        <v>2</v>
      </c>
      <c r="N95" s="44">
        <v>1</v>
      </c>
      <c r="O95" s="42" t="s">
        <v>1141</v>
      </c>
      <c r="P95" s="57" t="s">
        <v>1046</v>
      </c>
      <c r="Q95" s="61" t="s">
        <v>1286</v>
      </c>
      <c r="R95" s="77" t="s">
        <v>1045</v>
      </c>
      <c r="S95" s="78">
        <v>43584</v>
      </c>
      <c r="T95" s="81" t="s">
        <v>1304</v>
      </c>
      <c r="U95" s="121">
        <v>1</v>
      </c>
      <c r="V95" s="127"/>
      <c r="W95" s="122"/>
      <c r="X95" s="29" t="s">
        <v>1382</v>
      </c>
      <c r="Y95" s="26"/>
      <c r="Z95" s="135">
        <v>43672</v>
      </c>
      <c r="AA95" s="139" t="s">
        <v>1381</v>
      </c>
      <c r="AB95" s="75"/>
      <c r="AC95" s="14"/>
      <c r="AD95" s="14"/>
      <c r="AE95" s="14"/>
      <c r="AF95" s="14"/>
      <c r="AG95" s="14"/>
      <c r="AH95" s="14"/>
      <c r="AI95" s="14"/>
      <c r="AJ95" s="14"/>
      <c r="AK95" s="14"/>
      <c r="AL95" s="16"/>
    </row>
    <row r="96" spans="1:38" ht="118.5" customHeight="1" x14ac:dyDescent="0.25">
      <c r="A96" s="31">
        <v>86</v>
      </c>
      <c r="B96" s="32" t="s">
        <v>148</v>
      </c>
      <c r="C96" s="91" t="s">
        <v>24</v>
      </c>
      <c r="D96" s="92">
        <v>17</v>
      </c>
      <c r="E96" s="93" t="s">
        <v>219</v>
      </c>
      <c r="F96" s="93" t="s">
        <v>224</v>
      </c>
      <c r="G96" s="101" t="s">
        <v>324</v>
      </c>
      <c r="H96" s="95" t="s">
        <v>75</v>
      </c>
      <c r="I96" s="106" t="s">
        <v>333</v>
      </c>
      <c r="J96" s="111">
        <v>1</v>
      </c>
      <c r="K96" s="102">
        <v>43308</v>
      </c>
      <c r="L96" s="102">
        <v>43308</v>
      </c>
      <c r="M96" s="103">
        <v>0</v>
      </c>
      <c r="N96" s="44">
        <v>1</v>
      </c>
      <c r="O96" s="42" t="s">
        <v>1143</v>
      </c>
      <c r="P96" s="57" t="s">
        <v>1046</v>
      </c>
      <c r="Q96" s="61" t="s">
        <v>1288</v>
      </c>
      <c r="R96" s="77" t="s">
        <v>1045</v>
      </c>
      <c r="S96" s="78">
        <v>43584</v>
      </c>
      <c r="T96" s="81" t="s">
        <v>1304</v>
      </c>
      <c r="U96" s="121">
        <v>1</v>
      </c>
      <c r="V96" s="127"/>
      <c r="W96" s="122"/>
      <c r="X96" s="29" t="s">
        <v>1382</v>
      </c>
      <c r="Y96" s="26"/>
      <c r="Z96" s="135">
        <v>43672</v>
      </c>
      <c r="AA96" s="139" t="s">
        <v>1381</v>
      </c>
      <c r="AB96" s="75"/>
      <c r="AC96" s="14"/>
      <c r="AD96" s="14"/>
      <c r="AE96" s="14"/>
      <c r="AF96" s="14"/>
      <c r="AG96" s="14"/>
      <c r="AH96" s="14"/>
      <c r="AI96" s="14"/>
      <c r="AJ96" s="14"/>
      <c r="AK96" s="14"/>
      <c r="AL96" s="16"/>
    </row>
    <row r="97" spans="1:38" ht="120" x14ac:dyDescent="0.25">
      <c r="A97" s="31">
        <v>87</v>
      </c>
      <c r="B97" s="32" t="s">
        <v>149</v>
      </c>
      <c r="C97" s="91" t="s">
        <v>24</v>
      </c>
      <c r="D97" s="92">
        <v>17</v>
      </c>
      <c r="E97" s="93" t="s">
        <v>219</v>
      </c>
      <c r="F97" s="93" t="s">
        <v>224</v>
      </c>
      <c r="G97" s="101" t="s">
        <v>324</v>
      </c>
      <c r="H97" s="95" t="s">
        <v>76</v>
      </c>
      <c r="I97" s="44" t="s">
        <v>345</v>
      </c>
      <c r="J97" s="111">
        <v>1</v>
      </c>
      <c r="K97" s="102">
        <v>43309</v>
      </c>
      <c r="L97" s="102">
        <v>43465</v>
      </c>
      <c r="M97" s="103">
        <v>24</v>
      </c>
      <c r="N97" s="44"/>
      <c r="O97" s="42"/>
      <c r="P97" s="57"/>
      <c r="Q97" s="87"/>
      <c r="R97" s="77"/>
      <c r="S97" s="78"/>
      <c r="T97" s="79"/>
      <c r="U97" s="121"/>
      <c r="V97" s="129"/>
      <c r="W97" s="122"/>
      <c r="X97" s="29"/>
      <c r="Y97" s="26"/>
      <c r="Z97" s="135"/>
      <c r="AA97" s="139"/>
      <c r="AB97" s="75"/>
      <c r="AC97" s="14"/>
      <c r="AD97" s="14"/>
      <c r="AE97" s="14"/>
      <c r="AF97" s="14"/>
      <c r="AG97" s="14"/>
      <c r="AH97" s="14"/>
      <c r="AI97" s="14"/>
      <c r="AJ97" s="14"/>
      <c r="AK97" s="14"/>
      <c r="AL97" s="16"/>
    </row>
    <row r="98" spans="1:38" ht="120" x14ac:dyDescent="0.25">
      <c r="A98" s="31">
        <v>88</v>
      </c>
      <c r="B98" s="32" t="s">
        <v>150</v>
      </c>
      <c r="C98" s="91" t="s">
        <v>24</v>
      </c>
      <c r="D98" s="92">
        <v>17</v>
      </c>
      <c r="E98" s="93" t="s">
        <v>219</v>
      </c>
      <c r="F98" s="93" t="s">
        <v>224</v>
      </c>
      <c r="G98" s="101" t="s">
        <v>324</v>
      </c>
      <c r="H98" s="95" t="s">
        <v>77</v>
      </c>
      <c r="I98" s="54" t="s">
        <v>336</v>
      </c>
      <c r="J98" s="111">
        <v>1</v>
      </c>
      <c r="K98" s="102">
        <v>43282</v>
      </c>
      <c r="L98" s="102">
        <v>43465</v>
      </c>
      <c r="M98" s="103">
        <v>24</v>
      </c>
      <c r="N98" s="44"/>
      <c r="O98" s="42"/>
      <c r="P98" s="57"/>
      <c r="Q98" s="42"/>
      <c r="R98" s="77"/>
      <c r="S98" s="78"/>
      <c r="T98" s="79"/>
      <c r="U98" s="121"/>
      <c r="V98" s="129"/>
      <c r="W98" s="122"/>
      <c r="X98" s="29"/>
      <c r="Y98" s="26"/>
      <c r="Z98" s="135"/>
      <c r="AA98" s="139"/>
      <c r="AB98" s="75"/>
      <c r="AC98" s="14"/>
      <c r="AD98" s="14"/>
      <c r="AE98" s="14"/>
      <c r="AF98" s="14"/>
      <c r="AG98" s="14"/>
      <c r="AH98" s="14"/>
      <c r="AI98" s="14"/>
      <c r="AJ98" s="14"/>
      <c r="AK98" s="14"/>
      <c r="AL98" s="16"/>
    </row>
    <row r="99" spans="1:38" ht="255" x14ac:dyDescent="0.25">
      <c r="A99" s="31">
        <v>89</v>
      </c>
      <c r="B99" s="32" t="s">
        <v>151</v>
      </c>
      <c r="C99" s="91" t="s">
        <v>24</v>
      </c>
      <c r="D99" s="92">
        <v>17</v>
      </c>
      <c r="E99" s="93" t="s">
        <v>219</v>
      </c>
      <c r="F99" s="93" t="s">
        <v>224</v>
      </c>
      <c r="G99" s="101" t="s">
        <v>324</v>
      </c>
      <c r="H99" s="95" t="s">
        <v>78</v>
      </c>
      <c r="I99" s="44" t="s">
        <v>346</v>
      </c>
      <c r="J99" s="111">
        <v>1</v>
      </c>
      <c r="K99" s="102">
        <v>43282</v>
      </c>
      <c r="L99" s="102">
        <v>43465</v>
      </c>
      <c r="M99" s="103">
        <v>24</v>
      </c>
      <c r="N99" s="44">
        <v>1</v>
      </c>
      <c r="O99" s="42" t="s">
        <v>1144</v>
      </c>
      <c r="P99" s="57" t="s">
        <v>1046</v>
      </c>
      <c r="Q99" s="61" t="s">
        <v>1289</v>
      </c>
      <c r="R99" s="77" t="s">
        <v>1045</v>
      </c>
      <c r="S99" s="78">
        <v>43584</v>
      </c>
      <c r="T99" s="81" t="s">
        <v>1304</v>
      </c>
      <c r="U99" s="121">
        <v>1</v>
      </c>
      <c r="V99" s="127"/>
      <c r="W99" s="122"/>
      <c r="X99" s="29" t="s">
        <v>1382</v>
      </c>
      <c r="Y99" s="26"/>
      <c r="Z99" s="135">
        <v>43672</v>
      </c>
      <c r="AA99" s="139" t="s">
        <v>1381</v>
      </c>
      <c r="AB99" s="75"/>
      <c r="AC99" s="14"/>
      <c r="AD99" s="14"/>
      <c r="AE99" s="14"/>
      <c r="AF99" s="14"/>
      <c r="AG99" s="14"/>
      <c r="AH99" s="14"/>
      <c r="AI99" s="14"/>
      <c r="AJ99" s="14"/>
      <c r="AK99" s="14"/>
      <c r="AL99" s="16"/>
    </row>
    <row r="100" spans="1:38" ht="255" x14ac:dyDescent="0.25">
      <c r="A100" s="31">
        <v>90</v>
      </c>
      <c r="B100" s="32" t="s">
        <v>152</v>
      </c>
      <c r="C100" s="91" t="s">
        <v>24</v>
      </c>
      <c r="D100" s="92">
        <v>17</v>
      </c>
      <c r="E100" s="93" t="s">
        <v>219</v>
      </c>
      <c r="F100" s="93" t="s">
        <v>224</v>
      </c>
      <c r="G100" s="101" t="s">
        <v>324</v>
      </c>
      <c r="H100" s="95" t="s">
        <v>79</v>
      </c>
      <c r="I100" s="44" t="s">
        <v>347</v>
      </c>
      <c r="J100" s="111">
        <v>1</v>
      </c>
      <c r="K100" s="102">
        <v>43282</v>
      </c>
      <c r="L100" s="102">
        <v>43465</v>
      </c>
      <c r="M100" s="103">
        <v>24</v>
      </c>
      <c r="N100" s="44">
        <v>1</v>
      </c>
      <c r="O100" s="42" t="s">
        <v>1145</v>
      </c>
      <c r="P100" s="57" t="s">
        <v>1046</v>
      </c>
      <c r="Q100" s="61" t="s">
        <v>1290</v>
      </c>
      <c r="R100" s="77" t="s">
        <v>1045</v>
      </c>
      <c r="S100" s="78">
        <v>43584</v>
      </c>
      <c r="T100" s="81" t="s">
        <v>1304</v>
      </c>
      <c r="U100" s="121">
        <v>1</v>
      </c>
      <c r="V100" s="127"/>
      <c r="W100" s="122"/>
      <c r="X100" s="29" t="s">
        <v>1382</v>
      </c>
      <c r="Y100" s="26"/>
      <c r="Z100" s="135">
        <v>43672</v>
      </c>
      <c r="AA100" s="139" t="s">
        <v>1381</v>
      </c>
      <c r="AB100" s="75"/>
      <c r="AC100" s="14"/>
      <c r="AD100" s="14"/>
      <c r="AE100" s="14"/>
      <c r="AF100" s="14"/>
      <c r="AG100" s="14"/>
      <c r="AH100" s="14"/>
      <c r="AI100" s="14"/>
      <c r="AJ100" s="14"/>
      <c r="AK100" s="14"/>
      <c r="AL100" s="16"/>
    </row>
    <row r="101" spans="1:38" ht="102.75" customHeight="1" x14ac:dyDescent="0.25">
      <c r="A101" s="31">
        <v>91</v>
      </c>
      <c r="B101" s="32" t="s">
        <v>153</v>
      </c>
      <c r="C101" s="91" t="s">
        <v>24</v>
      </c>
      <c r="D101" s="92">
        <v>18</v>
      </c>
      <c r="E101" s="93" t="s">
        <v>220</v>
      </c>
      <c r="F101" s="93" t="s">
        <v>188</v>
      </c>
      <c r="G101" s="101" t="s">
        <v>324</v>
      </c>
      <c r="H101" s="95" t="s">
        <v>80</v>
      </c>
      <c r="I101" s="44" t="s">
        <v>348</v>
      </c>
      <c r="J101" s="92">
        <v>1</v>
      </c>
      <c r="K101" s="102">
        <v>43282</v>
      </c>
      <c r="L101" s="102">
        <v>43290</v>
      </c>
      <c r="M101" s="64">
        <v>1</v>
      </c>
      <c r="N101" s="44">
        <v>1</v>
      </c>
      <c r="O101" s="42" t="s">
        <v>1146</v>
      </c>
      <c r="P101" s="57" t="s">
        <v>1046</v>
      </c>
      <c r="Q101" s="60" t="s">
        <v>1146</v>
      </c>
      <c r="R101" s="77" t="s">
        <v>1045</v>
      </c>
      <c r="S101" s="78">
        <v>43584</v>
      </c>
      <c r="T101" s="84" t="s">
        <v>1304</v>
      </c>
      <c r="U101" s="121">
        <v>1</v>
      </c>
      <c r="V101" s="127"/>
      <c r="W101" s="122"/>
      <c r="X101" s="29" t="s">
        <v>1382</v>
      </c>
      <c r="Y101" s="26"/>
      <c r="Z101" s="135">
        <v>43672</v>
      </c>
      <c r="AA101" s="139" t="s">
        <v>1381</v>
      </c>
      <c r="AB101" s="75"/>
      <c r="AC101" s="14"/>
      <c r="AD101" s="14"/>
      <c r="AE101" s="14"/>
      <c r="AF101" s="14"/>
      <c r="AG101" s="14"/>
      <c r="AH101" s="14"/>
      <c r="AI101" s="14"/>
      <c r="AJ101" s="14"/>
      <c r="AK101" s="14"/>
      <c r="AL101" s="16"/>
    </row>
    <row r="102" spans="1:38" ht="285" x14ac:dyDescent="0.25">
      <c r="A102" s="31">
        <v>92</v>
      </c>
      <c r="B102" s="32" t="s">
        <v>154</v>
      </c>
      <c r="C102" s="91" t="s">
        <v>24</v>
      </c>
      <c r="D102" s="92">
        <v>18</v>
      </c>
      <c r="E102" s="93" t="s">
        <v>220</v>
      </c>
      <c r="F102" s="93" t="s">
        <v>188</v>
      </c>
      <c r="G102" s="101" t="s">
        <v>324</v>
      </c>
      <c r="H102" s="95" t="s">
        <v>81</v>
      </c>
      <c r="I102" s="44" t="s">
        <v>349</v>
      </c>
      <c r="J102" s="92">
        <v>1</v>
      </c>
      <c r="K102" s="102">
        <v>43282</v>
      </c>
      <c r="L102" s="102">
        <v>43465</v>
      </c>
      <c r="M102" s="64">
        <v>24</v>
      </c>
      <c r="N102" s="44">
        <v>1</v>
      </c>
      <c r="O102" s="42" t="s">
        <v>1147</v>
      </c>
      <c r="P102" s="57" t="s">
        <v>1046</v>
      </c>
      <c r="Q102" s="60" t="s">
        <v>1291</v>
      </c>
      <c r="R102" s="77" t="s">
        <v>1045</v>
      </c>
      <c r="S102" s="78">
        <v>43584</v>
      </c>
      <c r="T102" s="81" t="s">
        <v>1304</v>
      </c>
      <c r="U102" s="121">
        <v>1</v>
      </c>
      <c r="V102" s="127"/>
      <c r="W102" s="122"/>
      <c r="X102" s="29" t="s">
        <v>1382</v>
      </c>
      <c r="Y102" s="26"/>
      <c r="Z102" s="135">
        <v>43672</v>
      </c>
      <c r="AA102" s="139" t="s">
        <v>1381</v>
      </c>
      <c r="AB102" s="75"/>
      <c r="AC102" s="14"/>
      <c r="AD102" s="14"/>
      <c r="AE102" s="14"/>
      <c r="AF102" s="14"/>
      <c r="AG102" s="14"/>
      <c r="AH102" s="14"/>
      <c r="AI102" s="14"/>
      <c r="AJ102" s="14"/>
      <c r="AK102" s="14"/>
      <c r="AL102" s="16"/>
    </row>
    <row r="103" spans="1:38" ht="255" x14ac:dyDescent="0.25">
      <c r="A103" s="31">
        <v>93</v>
      </c>
      <c r="B103" s="32" t="s">
        <v>155</v>
      </c>
      <c r="C103" s="91" t="s">
        <v>24</v>
      </c>
      <c r="D103" s="92">
        <v>18</v>
      </c>
      <c r="E103" s="93" t="s">
        <v>220</v>
      </c>
      <c r="F103" s="93" t="s">
        <v>188</v>
      </c>
      <c r="G103" s="101" t="s">
        <v>324</v>
      </c>
      <c r="H103" s="95" t="s">
        <v>82</v>
      </c>
      <c r="I103" s="44" t="s">
        <v>350</v>
      </c>
      <c r="J103" s="44">
        <v>1</v>
      </c>
      <c r="K103" s="102">
        <v>43282</v>
      </c>
      <c r="L103" s="102">
        <v>43465</v>
      </c>
      <c r="M103" s="64">
        <v>24</v>
      </c>
      <c r="N103" s="44">
        <v>1</v>
      </c>
      <c r="O103" s="42" t="s">
        <v>1148</v>
      </c>
      <c r="P103" s="57" t="s">
        <v>1046</v>
      </c>
      <c r="Q103" s="60" t="s">
        <v>1292</v>
      </c>
      <c r="R103" s="77" t="s">
        <v>1045</v>
      </c>
      <c r="S103" s="78">
        <v>43584</v>
      </c>
      <c r="T103" s="81" t="s">
        <v>1304</v>
      </c>
      <c r="U103" s="121">
        <v>1</v>
      </c>
      <c r="V103" s="127"/>
      <c r="W103" s="122"/>
      <c r="X103" s="29" t="s">
        <v>1382</v>
      </c>
      <c r="Y103" s="26"/>
      <c r="Z103" s="135">
        <v>43672</v>
      </c>
      <c r="AA103" s="139" t="s">
        <v>1381</v>
      </c>
      <c r="AB103" s="75"/>
      <c r="AC103" s="14"/>
      <c r="AD103" s="14"/>
      <c r="AE103" s="14"/>
      <c r="AF103" s="14"/>
      <c r="AG103" s="14"/>
      <c r="AH103" s="14"/>
      <c r="AI103" s="14"/>
      <c r="AJ103" s="14"/>
      <c r="AK103" s="14"/>
      <c r="AL103" s="16"/>
    </row>
    <row r="104" spans="1:38" ht="81" customHeight="1" x14ac:dyDescent="0.25">
      <c r="A104" s="31">
        <v>94</v>
      </c>
      <c r="B104" s="32" t="s">
        <v>156</v>
      </c>
      <c r="C104" s="91" t="s">
        <v>24</v>
      </c>
      <c r="D104" s="92">
        <v>18</v>
      </c>
      <c r="E104" s="93" t="s">
        <v>220</v>
      </c>
      <c r="F104" s="93" t="s">
        <v>188</v>
      </c>
      <c r="G104" s="101" t="s">
        <v>324</v>
      </c>
      <c r="H104" s="95" t="s">
        <v>83</v>
      </c>
      <c r="I104" s="44" t="s">
        <v>351</v>
      </c>
      <c r="J104" s="44">
        <v>1</v>
      </c>
      <c r="K104" s="102">
        <v>43282</v>
      </c>
      <c r="L104" s="102">
        <v>43465</v>
      </c>
      <c r="M104" s="64">
        <v>24</v>
      </c>
      <c r="N104" s="44">
        <v>1</v>
      </c>
      <c r="O104" s="42" t="s">
        <v>1149</v>
      </c>
      <c r="P104" s="57" t="s">
        <v>1046</v>
      </c>
      <c r="Q104" s="60" t="s">
        <v>1293</v>
      </c>
      <c r="R104" s="77" t="s">
        <v>1045</v>
      </c>
      <c r="S104" s="78">
        <v>43584</v>
      </c>
      <c r="T104" s="81" t="s">
        <v>1304</v>
      </c>
      <c r="U104" s="121">
        <v>1</v>
      </c>
      <c r="V104" s="127"/>
      <c r="W104" s="122"/>
      <c r="X104" s="29" t="s">
        <v>1382</v>
      </c>
      <c r="Y104" s="26"/>
      <c r="Z104" s="135">
        <v>43672</v>
      </c>
      <c r="AA104" s="139" t="s">
        <v>1381</v>
      </c>
      <c r="AB104" s="75"/>
      <c r="AC104" s="14"/>
      <c r="AD104" s="14"/>
      <c r="AE104" s="14"/>
      <c r="AF104" s="14"/>
      <c r="AG104" s="14"/>
      <c r="AH104" s="14"/>
      <c r="AI104" s="14"/>
      <c r="AJ104" s="14"/>
      <c r="AK104" s="14"/>
      <c r="AL104" s="16"/>
    </row>
    <row r="105" spans="1:38" ht="255" x14ac:dyDescent="0.25">
      <c r="A105" s="31">
        <v>95</v>
      </c>
      <c r="B105" s="32" t="s">
        <v>157</v>
      </c>
      <c r="C105" s="91" t="s">
        <v>24</v>
      </c>
      <c r="D105" s="92">
        <v>18</v>
      </c>
      <c r="E105" s="93" t="s">
        <v>220</v>
      </c>
      <c r="F105" s="93" t="s">
        <v>188</v>
      </c>
      <c r="G105" s="101" t="s">
        <v>324</v>
      </c>
      <c r="H105" s="95" t="s">
        <v>84</v>
      </c>
      <c r="I105" s="44" t="s">
        <v>352</v>
      </c>
      <c r="J105" s="92">
        <v>1</v>
      </c>
      <c r="K105" s="102">
        <v>43282</v>
      </c>
      <c r="L105" s="102">
        <v>43465</v>
      </c>
      <c r="M105" s="64">
        <v>24</v>
      </c>
      <c r="N105" s="44">
        <v>1</v>
      </c>
      <c r="O105" s="42" t="s">
        <v>1150</v>
      </c>
      <c r="P105" s="57" t="s">
        <v>1046</v>
      </c>
      <c r="Q105" s="61" t="s">
        <v>1294</v>
      </c>
      <c r="R105" s="77" t="s">
        <v>1045</v>
      </c>
      <c r="S105" s="78">
        <v>43584</v>
      </c>
      <c r="T105" s="81" t="s">
        <v>1304</v>
      </c>
      <c r="U105" s="121">
        <v>1</v>
      </c>
      <c r="V105" s="127"/>
      <c r="W105" s="122"/>
      <c r="X105" s="29" t="s">
        <v>1382</v>
      </c>
      <c r="Y105" s="26"/>
      <c r="Z105" s="135">
        <v>43672</v>
      </c>
      <c r="AA105" s="139" t="s">
        <v>1381</v>
      </c>
      <c r="AB105" s="75"/>
      <c r="AC105" s="14"/>
      <c r="AD105" s="14"/>
      <c r="AE105" s="14"/>
      <c r="AF105" s="14"/>
      <c r="AG105" s="14"/>
      <c r="AH105" s="14"/>
      <c r="AI105" s="14"/>
      <c r="AJ105" s="14"/>
      <c r="AK105" s="14"/>
      <c r="AL105" s="16"/>
    </row>
    <row r="106" spans="1:38" ht="93.75" customHeight="1" x14ac:dyDescent="0.25">
      <c r="A106" s="31">
        <v>96</v>
      </c>
      <c r="B106" s="32" t="s">
        <v>158</v>
      </c>
      <c r="C106" s="91" t="s">
        <v>24</v>
      </c>
      <c r="D106" s="99">
        <v>19</v>
      </c>
      <c r="E106" s="95" t="s">
        <v>221</v>
      </c>
      <c r="F106" s="93" t="s">
        <v>189</v>
      </c>
      <c r="G106" s="101" t="s">
        <v>353</v>
      </c>
      <c r="H106" s="95" t="s">
        <v>72</v>
      </c>
      <c r="I106" s="54" t="s">
        <v>354</v>
      </c>
      <c r="J106" s="44">
        <v>1</v>
      </c>
      <c r="K106" s="102">
        <v>43282</v>
      </c>
      <c r="L106" s="102">
        <v>43465</v>
      </c>
      <c r="M106" s="64">
        <v>24</v>
      </c>
      <c r="N106" s="44">
        <v>1</v>
      </c>
      <c r="O106" s="42" t="s">
        <v>1151</v>
      </c>
      <c r="P106" s="57" t="s">
        <v>1046</v>
      </c>
      <c r="Q106" s="61" t="s">
        <v>1295</v>
      </c>
      <c r="R106" s="77" t="s">
        <v>1045</v>
      </c>
      <c r="S106" s="78">
        <v>43584</v>
      </c>
      <c r="T106" s="81" t="s">
        <v>1304</v>
      </c>
      <c r="U106" s="121">
        <v>1</v>
      </c>
      <c r="V106" s="127"/>
      <c r="W106" s="122"/>
      <c r="X106" s="29" t="s">
        <v>1382</v>
      </c>
      <c r="Y106" s="26"/>
      <c r="Z106" s="135">
        <v>43672</v>
      </c>
      <c r="AA106" s="139" t="s">
        <v>1381</v>
      </c>
      <c r="AB106" s="75"/>
      <c r="AC106" s="14"/>
      <c r="AD106" s="14"/>
      <c r="AE106" s="14"/>
      <c r="AF106" s="14"/>
      <c r="AG106" s="14"/>
      <c r="AH106" s="14"/>
      <c r="AI106" s="14"/>
      <c r="AJ106" s="14"/>
      <c r="AK106" s="14"/>
      <c r="AL106" s="16"/>
    </row>
    <row r="107" spans="1:38" ht="255" x14ac:dyDescent="0.25">
      <c r="A107" s="31">
        <v>97</v>
      </c>
      <c r="B107" s="32" t="s">
        <v>159</v>
      </c>
      <c r="C107" s="91" t="s">
        <v>24</v>
      </c>
      <c r="D107" s="99">
        <v>19</v>
      </c>
      <c r="E107" s="95" t="s">
        <v>221</v>
      </c>
      <c r="F107" s="93" t="s">
        <v>189</v>
      </c>
      <c r="G107" s="101" t="s">
        <v>353</v>
      </c>
      <c r="H107" s="95" t="s">
        <v>195</v>
      </c>
      <c r="I107" s="54" t="s">
        <v>355</v>
      </c>
      <c r="J107" s="92">
        <v>1</v>
      </c>
      <c r="K107" s="102">
        <v>43282</v>
      </c>
      <c r="L107" s="102">
        <v>43465</v>
      </c>
      <c r="M107" s="64">
        <v>24</v>
      </c>
      <c r="N107" s="44">
        <v>1</v>
      </c>
      <c r="O107" s="42" t="s">
        <v>1152</v>
      </c>
      <c r="P107" s="57" t="s">
        <v>1044</v>
      </c>
      <c r="Q107" s="62" t="s">
        <v>1296</v>
      </c>
      <c r="R107" s="77" t="s">
        <v>1045</v>
      </c>
      <c r="S107" s="78">
        <v>43584</v>
      </c>
      <c r="T107" s="81" t="s">
        <v>1304</v>
      </c>
      <c r="U107" s="121"/>
      <c r="V107" s="127"/>
      <c r="W107" s="122"/>
      <c r="X107" s="29" t="s">
        <v>1382</v>
      </c>
      <c r="Y107" s="26"/>
      <c r="Z107" s="135">
        <v>43672</v>
      </c>
      <c r="AA107" s="139" t="s">
        <v>1381</v>
      </c>
      <c r="AB107" s="75"/>
      <c r="AC107" s="14"/>
      <c r="AD107" s="14"/>
      <c r="AE107" s="14"/>
      <c r="AF107" s="14"/>
      <c r="AG107" s="14"/>
      <c r="AH107" s="14"/>
      <c r="AI107" s="14"/>
      <c r="AJ107" s="14"/>
      <c r="AK107" s="14"/>
      <c r="AL107" s="16"/>
    </row>
    <row r="108" spans="1:38" ht="255" x14ac:dyDescent="0.25">
      <c r="A108" s="31">
        <v>98</v>
      </c>
      <c r="B108" s="32" t="s">
        <v>160</v>
      </c>
      <c r="C108" s="91" t="s">
        <v>24</v>
      </c>
      <c r="D108" s="99">
        <v>19</v>
      </c>
      <c r="E108" s="95" t="s">
        <v>221</v>
      </c>
      <c r="F108" s="93" t="s">
        <v>189</v>
      </c>
      <c r="G108" s="101" t="s">
        <v>353</v>
      </c>
      <c r="H108" s="93" t="s">
        <v>196</v>
      </c>
      <c r="I108" s="54" t="s">
        <v>356</v>
      </c>
      <c r="J108" s="92">
        <v>1</v>
      </c>
      <c r="K108" s="112">
        <v>43282</v>
      </c>
      <c r="L108" s="112">
        <v>43465</v>
      </c>
      <c r="M108" s="64">
        <v>24</v>
      </c>
      <c r="N108" s="44">
        <v>1</v>
      </c>
      <c r="O108" s="42" t="s">
        <v>1153</v>
      </c>
      <c r="P108" s="57" t="s">
        <v>1046</v>
      </c>
      <c r="Q108" s="61" t="s">
        <v>1297</v>
      </c>
      <c r="R108" s="77" t="s">
        <v>1045</v>
      </c>
      <c r="S108" s="78">
        <v>43584</v>
      </c>
      <c r="T108" s="81" t="s">
        <v>1304</v>
      </c>
      <c r="U108" s="121">
        <v>1</v>
      </c>
      <c r="V108" s="127"/>
      <c r="W108" s="122"/>
      <c r="X108" s="29" t="s">
        <v>1382</v>
      </c>
      <c r="Y108" s="26"/>
      <c r="Z108" s="135">
        <v>43672</v>
      </c>
      <c r="AA108" s="139" t="s">
        <v>1381</v>
      </c>
      <c r="AB108" s="75"/>
      <c r="AC108" s="14"/>
      <c r="AD108" s="14"/>
      <c r="AE108" s="14"/>
      <c r="AF108" s="14"/>
      <c r="AG108" s="14"/>
      <c r="AH108" s="14"/>
      <c r="AI108" s="14"/>
      <c r="AJ108" s="14"/>
      <c r="AK108" s="14"/>
      <c r="AL108" s="16"/>
    </row>
    <row r="109" spans="1:38" ht="255" x14ac:dyDescent="0.25">
      <c r="A109" s="31">
        <v>99</v>
      </c>
      <c r="B109" s="32" t="s">
        <v>161</v>
      </c>
      <c r="C109" s="91" t="s">
        <v>24</v>
      </c>
      <c r="D109" s="99">
        <v>19</v>
      </c>
      <c r="E109" s="95" t="s">
        <v>221</v>
      </c>
      <c r="F109" s="93" t="s">
        <v>189</v>
      </c>
      <c r="G109" s="101" t="s">
        <v>353</v>
      </c>
      <c r="H109" s="93" t="s">
        <v>196</v>
      </c>
      <c r="I109" s="54" t="s">
        <v>356</v>
      </c>
      <c r="J109" s="92">
        <v>1</v>
      </c>
      <c r="K109" s="112">
        <v>43282</v>
      </c>
      <c r="L109" s="112">
        <v>43465</v>
      </c>
      <c r="M109" s="64">
        <v>24</v>
      </c>
      <c r="N109" s="44">
        <v>1</v>
      </c>
      <c r="O109" s="42" t="s">
        <v>1153</v>
      </c>
      <c r="P109" s="57" t="s">
        <v>1046</v>
      </c>
      <c r="Q109" s="61" t="s">
        <v>1297</v>
      </c>
      <c r="R109" s="77" t="s">
        <v>1045</v>
      </c>
      <c r="S109" s="78">
        <v>43584</v>
      </c>
      <c r="T109" s="81" t="s">
        <v>1304</v>
      </c>
      <c r="U109" s="121">
        <v>1</v>
      </c>
      <c r="V109" s="127"/>
      <c r="W109" s="122"/>
      <c r="X109" s="29" t="s">
        <v>1382</v>
      </c>
      <c r="Y109" s="26"/>
      <c r="Z109" s="135">
        <v>43672</v>
      </c>
      <c r="AA109" s="139" t="s">
        <v>1381</v>
      </c>
      <c r="AB109" s="75"/>
      <c r="AC109" s="14"/>
      <c r="AD109" s="14"/>
      <c r="AE109" s="14"/>
      <c r="AF109" s="14"/>
      <c r="AG109" s="14"/>
      <c r="AH109" s="14"/>
      <c r="AI109" s="14"/>
      <c r="AJ109" s="14"/>
      <c r="AK109" s="14"/>
      <c r="AL109" s="16"/>
    </row>
    <row r="110" spans="1:38" ht="138.75" customHeight="1" x14ac:dyDescent="0.25">
      <c r="A110" s="31">
        <v>100</v>
      </c>
      <c r="B110" s="32" t="s">
        <v>162</v>
      </c>
      <c r="C110" s="91" t="s">
        <v>24</v>
      </c>
      <c r="D110" s="92">
        <v>20</v>
      </c>
      <c r="E110" s="95" t="s">
        <v>222</v>
      </c>
      <c r="F110" s="93" t="s">
        <v>190</v>
      </c>
      <c r="G110" s="101" t="s">
        <v>359</v>
      </c>
      <c r="H110" s="95" t="s">
        <v>70</v>
      </c>
      <c r="I110" s="54" t="s">
        <v>357</v>
      </c>
      <c r="J110" s="44">
        <v>1</v>
      </c>
      <c r="K110" s="113">
        <v>43282</v>
      </c>
      <c r="L110" s="113">
        <v>43465</v>
      </c>
      <c r="M110" s="64">
        <v>24</v>
      </c>
      <c r="N110" s="44">
        <v>0.1</v>
      </c>
      <c r="O110" s="42" t="s">
        <v>1182</v>
      </c>
      <c r="P110" s="57" t="s">
        <v>1044</v>
      </c>
      <c r="Q110" s="87" t="s">
        <v>1322</v>
      </c>
      <c r="R110" s="77" t="s">
        <v>1311</v>
      </c>
      <c r="S110" s="78">
        <v>43584</v>
      </c>
      <c r="T110" s="79" t="s">
        <v>1304</v>
      </c>
      <c r="U110" s="121">
        <v>1</v>
      </c>
      <c r="V110" s="87" t="s">
        <v>1380</v>
      </c>
      <c r="W110" s="122" t="s">
        <v>1046</v>
      </c>
      <c r="X110" s="29" t="s">
        <v>1382</v>
      </c>
      <c r="Y110" s="26"/>
      <c r="Z110" s="135">
        <v>43672</v>
      </c>
      <c r="AA110" s="139" t="s">
        <v>1381</v>
      </c>
      <c r="AB110" s="75"/>
      <c r="AC110" s="14"/>
      <c r="AD110" s="14"/>
      <c r="AE110" s="14"/>
      <c r="AF110" s="14"/>
      <c r="AG110" s="14"/>
      <c r="AH110" s="14"/>
      <c r="AI110" s="14"/>
      <c r="AJ110" s="14"/>
      <c r="AK110" s="14"/>
      <c r="AL110" s="16"/>
    </row>
    <row r="111" spans="1:38" ht="135" x14ac:dyDescent="0.25">
      <c r="A111" s="31">
        <v>101</v>
      </c>
      <c r="B111" s="32" t="s">
        <v>163</v>
      </c>
      <c r="C111" s="91" t="s">
        <v>24</v>
      </c>
      <c r="D111" s="92">
        <v>20</v>
      </c>
      <c r="E111" s="95" t="s">
        <v>222</v>
      </c>
      <c r="F111" s="93" t="s">
        <v>190</v>
      </c>
      <c r="G111" s="101" t="s">
        <v>359</v>
      </c>
      <c r="H111" s="95" t="s">
        <v>71</v>
      </c>
      <c r="I111" s="54" t="s">
        <v>358</v>
      </c>
      <c r="J111" s="44">
        <v>1</v>
      </c>
      <c r="K111" s="113">
        <v>43282</v>
      </c>
      <c r="L111" s="113">
        <v>43465</v>
      </c>
      <c r="M111" s="64">
        <v>24</v>
      </c>
      <c r="N111" s="44"/>
      <c r="O111" s="58"/>
      <c r="P111" s="57"/>
      <c r="Q111" s="87"/>
      <c r="R111" s="77"/>
      <c r="S111" s="78"/>
      <c r="T111" s="79"/>
      <c r="U111" s="121"/>
      <c r="V111" s="128"/>
      <c r="W111" s="122"/>
      <c r="X111" s="129"/>
      <c r="Y111" s="26"/>
      <c r="Z111" s="135"/>
      <c r="AA111" s="139"/>
      <c r="AB111" s="75"/>
      <c r="AC111" s="14"/>
      <c r="AD111" s="14"/>
      <c r="AE111" s="14"/>
      <c r="AF111" s="14"/>
      <c r="AG111" s="14"/>
      <c r="AH111" s="14"/>
      <c r="AI111" s="14"/>
      <c r="AJ111" s="14"/>
      <c r="AK111" s="14"/>
      <c r="AL111" s="16"/>
    </row>
    <row r="112" spans="1:38" ht="183.75" customHeight="1" x14ac:dyDescent="0.25">
      <c r="A112" s="31">
        <v>102</v>
      </c>
      <c r="B112" s="32" t="s">
        <v>164</v>
      </c>
      <c r="C112" s="91" t="s">
        <v>24</v>
      </c>
      <c r="D112" s="92">
        <v>21</v>
      </c>
      <c r="E112" s="93" t="s">
        <v>223</v>
      </c>
      <c r="F112" s="93" t="s">
        <v>191</v>
      </c>
      <c r="G112" s="101" t="s">
        <v>360</v>
      </c>
      <c r="H112" s="95" t="s">
        <v>62</v>
      </c>
      <c r="I112" s="54" t="s">
        <v>361</v>
      </c>
      <c r="J112" s="92">
        <v>1</v>
      </c>
      <c r="K112" s="113">
        <v>43284</v>
      </c>
      <c r="L112" s="113">
        <v>43312</v>
      </c>
      <c r="M112" s="64">
        <v>4</v>
      </c>
      <c r="N112" s="44">
        <v>1</v>
      </c>
      <c r="O112" s="42" t="s">
        <v>1154</v>
      </c>
      <c r="P112" s="57" t="s">
        <v>1046</v>
      </c>
      <c r="Q112" s="87" t="s">
        <v>1298</v>
      </c>
      <c r="R112" s="77" t="s">
        <v>1045</v>
      </c>
      <c r="S112" s="78">
        <v>43584</v>
      </c>
      <c r="T112" s="79" t="s">
        <v>1304</v>
      </c>
      <c r="U112" s="121">
        <v>1</v>
      </c>
      <c r="V112" s="127"/>
      <c r="W112" s="122"/>
      <c r="X112" s="29" t="s">
        <v>1382</v>
      </c>
      <c r="Y112" s="26"/>
      <c r="Z112" s="135">
        <v>43672</v>
      </c>
      <c r="AA112" s="139" t="s">
        <v>1381</v>
      </c>
      <c r="AB112" s="75"/>
      <c r="AC112" s="14"/>
      <c r="AD112" s="14"/>
      <c r="AE112" s="14"/>
      <c r="AF112" s="14"/>
      <c r="AG112" s="14"/>
      <c r="AH112" s="14"/>
      <c r="AI112" s="14"/>
      <c r="AJ112" s="14"/>
      <c r="AK112" s="14"/>
      <c r="AL112" s="16"/>
    </row>
    <row r="113" spans="1:38" ht="54" customHeight="1" x14ac:dyDescent="0.25">
      <c r="A113" s="31">
        <v>103</v>
      </c>
      <c r="B113" s="32" t="s">
        <v>165</v>
      </c>
      <c r="C113" s="91" t="s">
        <v>24</v>
      </c>
      <c r="D113" s="92">
        <v>21</v>
      </c>
      <c r="E113" s="93" t="s">
        <v>223</v>
      </c>
      <c r="F113" s="93" t="s">
        <v>191</v>
      </c>
      <c r="G113" s="101" t="s">
        <v>360</v>
      </c>
      <c r="H113" s="95" t="s">
        <v>63</v>
      </c>
      <c r="I113" s="44" t="s">
        <v>340</v>
      </c>
      <c r="J113" s="92">
        <v>1</v>
      </c>
      <c r="K113" s="113">
        <v>43284</v>
      </c>
      <c r="L113" s="113">
        <v>43312</v>
      </c>
      <c r="M113" s="64">
        <v>4</v>
      </c>
      <c r="N113" s="44">
        <v>1</v>
      </c>
      <c r="O113" s="42" t="s">
        <v>1154</v>
      </c>
      <c r="P113" s="57" t="s">
        <v>1046</v>
      </c>
      <c r="Q113" s="60" t="s">
        <v>1299</v>
      </c>
      <c r="R113" s="77" t="s">
        <v>1045</v>
      </c>
      <c r="S113" s="78">
        <v>43584</v>
      </c>
      <c r="T113" s="84" t="s">
        <v>1304</v>
      </c>
      <c r="U113" s="121">
        <v>1</v>
      </c>
      <c r="V113" s="127"/>
      <c r="W113" s="122"/>
      <c r="X113" s="29" t="s">
        <v>1382</v>
      </c>
      <c r="Y113" s="26"/>
      <c r="Z113" s="135">
        <v>43672</v>
      </c>
      <c r="AA113" s="139" t="s">
        <v>1381</v>
      </c>
      <c r="AB113" s="75"/>
      <c r="AC113" s="14"/>
      <c r="AD113" s="14"/>
      <c r="AE113" s="14"/>
      <c r="AF113" s="14"/>
      <c r="AG113" s="14"/>
      <c r="AH113" s="14"/>
      <c r="AI113" s="14"/>
      <c r="AJ113" s="14"/>
      <c r="AK113" s="14"/>
      <c r="AL113" s="16"/>
    </row>
    <row r="114" spans="1:38" ht="94.5" customHeight="1" x14ac:dyDescent="0.25">
      <c r="A114" s="31">
        <v>104</v>
      </c>
      <c r="B114" s="32" t="s">
        <v>166</v>
      </c>
      <c r="C114" s="91" t="s">
        <v>24</v>
      </c>
      <c r="D114" s="92">
        <v>21</v>
      </c>
      <c r="E114" s="93" t="s">
        <v>223</v>
      </c>
      <c r="F114" s="93" t="s">
        <v>191</v>
      </c>
      <c r="G114" s="101" t="s">
        <v>360</v>
      </c>
      <c r="H114" s="95" t="s">
        <v>64</v>
      </c>
      <c r="I114" s="44" t="s">
        <v>362</v>
      </c>
      <c r="J114" s="44">
        <v>1</v>
      </c>
      <c r="K114" s="113">
        <v>43284</v>
      </c>
      <c r="L114" s="113">
        <v>43343</v>
      </c>
      <c r="M114" s="64">
        <v>8</v>
      </c>
      <c r="N114" s="44">
        <v>1</v>
      </c>
      <c r="O114" s="42" t="s">
        <v>1155</v>
      </c>
      <c r="P114" s="57" t="s">
        <v>1046</v>
      </c>
      <c r="Q114" s="87" t="s">
        <v>1300</v>
      </c>
      <c r="R114" s="77" t="s">
        <v>1045</v>
      </c>
      <c r="S114" s="78">
        <v>43584</v>
      </c>
      <c r="T114" s="79" t="s">
        <v>1304</v>
      </c>
      <c r="U114" s="121">
        <v>1</v>
      </c>
      <c r="V114" s="127"/>
      <c r="W114" s="122"/>
      <c r="X114" s="29" t="s">
        <v>1382</v>
      </c>
      <c r="Y114" s="26"/>
      <c r="Z114" s="135">
        <v>43672</v>
      </c>
      <c r="AA114" s="139" t="s">
        <v>1381</v>
      </c>
      <c r="AB114" s="75"/>
      <c r="AC114" s="14"/>
      <c r="AD114" s="14"/>
      <c r="AE114" s="14"/>
      <c r="AF114" s="14"/>
      <c r="AG114" s="14"/>
      <c r="AH114" s="14"/>
      <c r="AI114" s="14"/>
      <c r="AJ114" s="14"/>
      <c r="AK114" s="14"/>
      <c r="AL114" s="16"/>
    </row>
    <row r="115" spans="1:38" ht="375" customHeight="1" x14ac:dyDescent="0.25">
      <c r="A115" s="31">
        <v>105</v>
      </c>
      <c r="B115" s="32" t="s">
        <v>167</v>
      </c>
      <c r="C115" s="91" t="s">
        <v>24</v>
      </c>
      <c r="D115" s="92">
        <v>21</v>
      </c>
      <c r="E115" s="93" t="s">
        <v>223</v>
      </c>
      <c r="F115" s="93" t="s">
        <v>191</v>
      </c>
      <c r="G115" s="101" t="s">
        <v>360</v>
      </c>
      <c r="H115" s="95" t="s">
        <v>65</v>
      </c>
      <c r="I115" s="44" t="s">
        <v>363</v>
      </c>
      <c r="J115" s="92">
        <v>1</v>
      </c>
      <c r="K115" s="113">
        <v>43284</v>
      </c>
      <c r="L115" s="113">
        <v>43434</v>
      </c>
      <c r="M115" s="64">
        <v>20</v>
      </c>
      <c r="N115" s="44">
        <v>1</v>
      </c>
      <c r="O115" s="42" t="s">
        <v>1156</v>
      </c>
      <c r="P115" s="57" t="s">
        <v>1046</v>
      </c>
      <c r="Q115" s="60" t="s">
        <v>1301</v>
      </c>
      <c r="R115" s="77" t="s">
        <v>1045</v>
      </c>
      <c r="S115" s="78">
        <v>43584</v>
      </c>
      <c r="T115" s="81" t="s">
        <v>1304</v>
      </c>
      <c r="U115" s="121">
        <v>1</v>
      </c>
      <c r="V115" s="127"/>
      <c r="W115" s="122"/>
      <c r="X115" s="29" t="s">
        <v>1382</v>
      </c>
      <c r="Y115" s="26"/>
      <c r="Z115" s="135">
        <v>43672</v>
      </c>
      <c r="AA115" s="139" t="s">
        <v>1381</v>
      </c>
      <c r="AB115" s="75"/>
      <c r="AC115" s="14"/>
      <c r="AD115" s="14"/>
      <c r="AE115" s="14"/>
      <c r="AF115" s="14"/>
      <c r="AG115" s="14"/>
      <c r="AH115" s="14"/>
      <c r="AI115" s="14"/>
      <c r="AJ115" s="14"/>
      <c r="AK115" s="14"/>
      <c r="AL115" s="16"/>
    </row>
    <row r="116" spans="1:38" ht="48" customHeight="1" x14ac:dyDescent="0.25">
      <c r="A116" s="31">
        <v>106</v>
      </c>
      <c r="B116" s="32" t="s">
        <v>168</v>
      </c>
      <c r="C116" s="91" t="s">
        <v>24</v>
      </c>
      <c r="D116" s="92">
        <v>21</v>
      </c>
      <c r="E116" s="93" t="s">
        <v>223</v>
      </c>
      <c r="F116" s="93" t="s">
        <v>191</v>
      </c>
      <c r="G116" s="101" t="s">
        <v>360</v>
      </c>
      <c r="H116" s="95" t="s">
        <v>66</v>
      </c>
      <c r="I116" s="44" t="s">
        <v>364</v>
      </c>
      <c r="J116" s="92">
        <v>1</v>
      </c>
      <c r="K116" s="113">
        <v>43284</v>
      </c>
      <c r="L116" s="113">
        <v>43312</v>
      </c>
      <c r="M116" s="64">
        <v>4</v>
      </c>
      <c r="N116" s="44">
        <v>1</v>
      </c>
      <c r="O116" s="42" t="s">
        <v>1157</v>
      </c>
      <c r="P116" s="57" t="s">
        <v>1046</v>
      </c>
      <c r="Q116" s="60" t="s">
        <v>1302</v>
      </c>
      <c r="R116" s="77" t="s">
        <v>1045</v>
      </c>
      <c r="S116" s="78">
        <v>43584</v>
      </c>
      <c r="T116" s="81" t="s">
        <v>1304</v>
      </c>
      <c r="U116" s="121">
        <v>1</v>
      </c>
      <c r="V116" s="127"/>
      <c r="W116" s="122"/>
      <c r="X116" s="29" t="s">
        <v>1382</v>
      </c>
      <c r="Y116" s="26"/>
      <c r="Z116" s="135">
        <v>43672</v>
      </c>
      <c r="AA116" s="139" t="s">
        <v>1381</v>
      </c>
      <c r="AB116" s="75"/>
      <c r="AC116" s="14"/>
      <c r="AD116" s="14"/>
      <c r="AE116" s="14"/>
      <c r="AF116" s="14"/>
      <c r="AG116" s="14"/>
      <c r="AH116" s="14"/>
      <c r="AI116" s="14"/>
      <c r="AJ116" s="14"/>
      <c r="AK116" s="14"/>
      <c r="AL116" s="16"/>
    </row>
    <row r="117" spans="1:38" ht="45" x14ac:dyDescent="0.25">
      <c r="A117" s="31">
        <v>107</v>
      </c>
      <c r="B117" s="32" t="s">
        <v>169</v>
      </c>
      <c r="C117" s="91" t="s">
        <v>24</v>
      </c>
      <c r="D117" s="92">
        <v>21</v>
      </c>
      <c r="E117" s="93" t="s">
        <v>223</v>
      </c>
      <c r="F117" s="93" t="s">
        <v>191</v>
      </c>
      <c r="G117" s="101" t="s">
        <v>360</v>
      </c>
      <c r="H117" s="95" t="s">
        <v>67</v>
      </c>
      <c r="I117" s="44" t="s">
        <v>365</v>
      </c>
      <c r="J117" s="44">
        <v>1</v>
      </c>
      <c r="K117" s="113">
        <v>43284</v>
      </c>
      <c r="L117" s="113">
        <v>43343</v>
      </c>
      <c r="M117" s="64">
        <v>7</v>
      </c>
      <c r="N117" s="44"/>
      <c r="O117" s="65"/>
      <c r="P117" s="57"/>
      <c r="Q117" s="87"/>
      <c r="R117" s="77"/>
      <c r="S117" s="78"/>
      <c r="T117" s="79"/>
      <c r="U117" s="44"/>
      <c r="V117" s="93"/>
      <c r="W117" s="131"/>
      <c r="X117" s="137"/>
      <c r="Y117" s="26"/>
      <c r="Z117" s="135"/>
      <c r="AA117" s="139"/>
      <c r="AB117" s="75"/>
      <c r="AC117" s="14"/>
      <c r="AD117" s="14"/>
      <c r="AE117" s="14"/>
      <c r="AF117" s="14"/>
      <c r="AG117" s="14"/>
      <c r="AH117" s="14"/>
      <c r="AI117" s="14"/>
      <c r="AJ117" s="14"/>
      <c r="AK117" s="14"/>
      <c r="AL117" s="16"/>
    </row>
    <row r="118" spans="1:38" ht="45" x14ac:dyDescent="0.25">
      <c r="A118" s="31">
        <v>108</v>
      </c>
      <c r="B118" s="32" t="s">
        <v>170</v>
      </c>
      <c r="C118" s="91" t="s">
        <v>24</v>
      </c>
      <c r="D118" s="92">
        <v>21</v>
      </c>
      <c r="E118" s="93" t="s">
        <v>223</v>
      </c>
      <c r="F118" s="93" t="s">
        <v>191</v>
      </c>
      <c r="G118" s="101" t="s">
        <v>360</v>
      </c>
      <c r="H118" s="95" t="s">
        <v>68</v>
      </c>
      <c r="I118" s="44" t="s">
        <v>366</v>
      </c>
      <c r="J118" s="92">
        <v>1</v>
      </c>
      <c r="K118" s="113">
        <v>43284</v>
      </c>
      <c r="L118" s="113">
        <v>43371</v>
      </c>
      <c r="M118" s="64">
        <v>16</v>
      </c>
      <c r="N118" s="44"/>
      <c r="O118" s="65"/>
      <c r="P118" s="57"/>
      <c r="Q118" s="87"/>
      <c r="R118" s="77"/>
      <c r="S118" s="78"/>
      <c r="T118" s="79"/>
      <c r="U118" s="44"/>
      <c r="V118" s="93"/>
      <c r="W118" s="131"/>
      <c r="X118" s="29"/>
      <c r="Y118" s="26"/>
      <c r="Z118" s="135"/>
      <c r="AA118" s="139"/>
      <c r="AB118" s="75"/>
      <c r="AC118" s="14"/>
      <c r="AD118" s="14"/>
      <c r="AE118" s="14"/>
      <c r="AF118" s="14"/>
      <c r="AG118" s="14"/>
      <c r="AH118" s="14"/>
      <c r="AI118" s="14"/>
      <c r="AJ118" s="14"/>
      <c r="AK118" s="14"/>
      <c r="AL118" s="16"/>
    </row>
    <row r="119" spans="1:38" ht="45" x14ac:dyDescent="0.25">
      <c r="A119" s="31">
        <v>109</v>
      </c>
      <c r="B119" s="32" t="s">
        <v>171</v>
      </c>
      <c r="C119" s="91" t="s">
        <v>24</v>
      </c>
      <c r="D119" s="92">
        <v>21</v>
      </c>
      <c r="E119" s="93" t="s">
        <v>223</v>
      </c>
      <c r="F119" s="93" t="s">
        <v>191</v>
      </c>
      <c r="G119" s="101" t="s">
        <v>360</v>
      </c>
      <c r="H119" s="95" t="s">
        <v>69</v>
      </c>
      <c r="I119" s="44" t="s">
        <v>413</v>
      </c>
      <c r="J119" s="92">
        <v>1</v>
      </c>
      <c r="K119" s="113">
        <v>43284</v>
      </c>
      <c r="L119" s="113">
        <v>43434</v>
      </c>
      <c r="M119" s="64">
        <v>20</v>
      </c>
      <c r="N119" s="44"/>
      <c r="O119" s="65"/>
      <c r="P119" s="57"/>
      <c r="Q119" s="87"/>
      <c r="R119" s="77"/>
      <c r="S119" s="78"/>
      <c r="T119" s="79"/>
      <c r="U119" s="44"/>
      <c r="V119" s="93"/>
      <c r="W119" s="131"/>
      <c r="X119" s="29"/>
      <c r="Y119" s="26"/>
      <c r="Z119" s="135"/>
      <c r="AA119" s="139"/>
      <c r="AB119" s="75"/>
      <c r="AC119" s="14"/>
      <c r="AD119" s="14"/>
      <c r="AE119" s="14"/>
      <c r="AF119" s="14"/>
      <c r="AG119" s="14"/>
      <c r="AH119" s="14"/>
      <c r="AI119" s="14"/>
      <c r="AJ119" s="14"/>
      <c r="AK119" s="14"/>
      <c r="AL119" s="16"/>
    </row>
    <row r="120" spans="1:38" ht="105.75" customHeight="1" x14ac:dyDescent="0.25">
      <c r="A120" s="31">
        <v>110</v>
      </c>
      <c r="B120" s="32" t="s">
        <v>172</v>
      </c>
      <c r="C120" s="91" t="s">
        <v>24</v>
      </c>
      <c r="D120" s="92">
        <v>22</v>
      </c>
      <c r="E120" s="93" t="s">
        <v>59</v>
      </c>
      <c r="F120" s="93" t="s">
        <v>58</v>
      </c>
      <c r="G120" s="101" t="s">
        <v>367</v>
      </c>
      <c r="H120" s="95" t="s">
        <v>60</v>
      </c>
      <c r="I120" s="44" t="s">
        <v>339</v>
      </c>
      <c r="J120" s="92">
        <v>1</v>
      </c>
      <c r="K120" s="113">
        <v>43285</v>
      </c>
      <c r="L120" s="113">
        <v>43285</v>
      </c>
      <c r="M120" s="64">
        <v>0</v>
      </c>
      <c r="N120" s="44">
        <v>1</v>
      </c>
      <c r="O120" s="65" t="s">
        <v>1256</v>
      </c>
      <c r="P120" s="57" t="s">
        <v>1046</v>
      </c>
      <c r="Q120" s="61" t="s">
        <v>1256</v>
      </c>
      <c r="R120" s="77" t="s">
        <v>1045</v>
      </c>
      <c r="S120" s="78">
        <v>43584</v>
      </c>
      <c r="T120" s="86" t="s">
        <v>1304</v>
      </c>
      <c r="U120" s="121">
        <v>1</v>
      </c>
      <c r="V120" s="127"/>
      <c r="W120" s="122"/>
      <c r="X120" s="29" t="s">
        <v>1382</v>
      </c>
      <c r="Y120" s="26"/>
      <c r="Z120" s="135">
        <v>43672</v>
      </c>
      <c r="AA120" s="139" t="s">
        <v>1381</v>
      </c>
      <c r="AB120" s="75"/>
      <c r="AC120" s="14"/>
      <c r="AD120" s="14"/>
      <c r="AE120" s="14"/>
      <c r="AF120" s="14"/>
      <c r="AG120" s="14"/>
      <c r="AH120" s="14"/>
      <c r="AI120" s="14"/>
      <c r="AJ120" s="14"/>
      <c r="AK120" s="14"/>
      <c r="AL120" s="16"/>
    </row>
    <row r="121" spans="1:38" ht="105" x14ac:dyDescent="0.25">
      <c r="A121" s="31">
        <v>111</v>
      </c>
      <c r="B121" s="32" t="s">
        <v>173</v>
      </c>
      <c r="C121" s="91" t="s">
        <v>24</v>
      </c>
      <c r="D121" s="92">
        <v>22</v>
      </c>
      <c r="E121" s="93" t="s">
        <v>59</v>
      </c>
      <c r="F121" s="93" t="s">
        <v>58</v>
      </c>
      <c r="G121" s="101" t="s">
        <v>367</v>
      </c>
      <c r="H121" s="95" t="s">
        <v>192</v>
      </c>
      <c r="I121" s="44" t="s">
        <v>339</v>
      </c>
      <c r="J121" s="92">
        <v>1</v>
      </c>
      <c r="K121" s="113">
        <v>43343</v>
      </c>
      <c r="L121" s="113">
        <v>43350</v>
      </c>
      <c r="M121" s="64">
        <v>1</v>
      </c>
      <c r="N121" s="44"/>
      <c r="O121" s="42"/>
      <c r="P121" s="57"/>
      <c r="Q121" s="62"/>
      <c r="R121" s="77"/>
      <c r="S121" s="78"/>
      <c r="T121" s="79"/>
      <c r="U121" s="121"/>
      <c r="V121" s="126"/>
      <c r="W121" s="122"/>
      <c r="X121" s="29"/>
      <c r="Y121" s="26"/>
      <c r="Z121" s="135"/>
      <c r="AA121" s="139"/>
      <c r="AB121" s="75"/>
      <c r="AC121" s="14"/>
      <c r="AD121" s="14"/>
      <c r="AE121" s="14"/>
      <c r="AF121" s="14"/>
      <c r="AG121" s="14"/>
      <c r="AH121" s="14"/>
      <c r="AI121" s="14"/>
      <c r="AJ121" s="14"/>
      <c r="AK121" s="14"/>
      <c r="AL121" s="16"/>
    </row>
    <row r="122" spans="1:38" ht="255" x14ac:dyDescent="0.25">
      <c r="A122" s="31">
        <v>112</v>
      </c>
      <c r="B122" s="32" t="s">
        <v>174</v>
      </c>
      <c r="C122" s="91" t="s">
        <v>24</v>
      </c>
      <c r="D122" s="92">
        <v>22</v>
      </c>
      <c r="E122" s="93" t="s">
        <v>59</v>
      </c>
      <c r="F122" s="93" t="s">
        <v>58</v>
      </c>
      <c r="G122" s="101" t="s">
        <v>367</v>
      </c>
      <c r="H122" s="95" t="s">
        <v>193</v>
      </c>
      <c r="I122" s="44" t="s">
        <v>339</v>
      </c>
      <c r="J122" s="92">
        <v>1</v>
      </c>
      <c r="K122" s="113">
        <v>43373</v>
      </c>
      <c r="L122" s="113">
        <v>43378</v>
      </c>
      <c r="M122" s="64">
        <v>1</v>
      </c>
      <c r="N122" s="44">
        <v>1</v>
      </c>
      <c r="O122" s="42" t="s">
        <v>1158</v>
      </c>
      <c r="P122" s="57" t="s">
        <v>1046</v>
      </c>
      <c r="Q122" s="61" t="s">
        <v>1303</v>
      </c>
      <c r="R122" s="77" t="s">
        <v>1045</v>
      </c>
      <c r="S122" s="78">
        <v>43584</v>
      </c>
      <c r="T122" s="86" t="s">
        <v>1304</v>
      </c>
      <c r="U122" s="121">
        <v>1</v>
      </c>
      <c r="V122" s="127"/>
      <c r="W122" s="122"/>
      <c r="X122" s="29" t="s">
        <v>1382</v>
      </c>
      <c r="Y122" s="26"/>
      <c r="Z122" s="135">
        <v>43672</v>
      </c>
      <c r="AA122" s="139" t="s">
        <v>1381</v>
      </c>
      <c r="AB122" s="75"/>
      <c r="AC122" s="14"/>
      <c r="AD122" s="14"/>
      <c r="AE122" s="14"/>
      <c r="AF122" s="14"/>
      <c r="AG122" s="14"/>
      <c r="AH122" s="14"/>
      <c r="AI122" s="14"/>
      <c r="AJ122" s="14"/>
      <c r="AK122" s="14"/>
      <c r="AL122" s="16"/>
    </row>
    <row r="123" spans="1:38" ht="255" x14ac:dyDescent="0.25">
      <c r="A123" s="31">
        <v>113</v>
      </c>
      <c r="B123" s="32" t="s">
        <v>175</v>
      </c>
      <c r="C123" s="91" t="s">
        <v>24</v>
      </c>
      <c r="D123" s="92">
        <v>22</v>
      </c>
      <c r="E123" s="93" t="s">
        <v>59</v>
      </c>
      <c r="F123" s="93" t="s">
        <v>58</v>
      </c>
      <c r="G123" s="101" t="s">
        <v>367</v>
      </c>
      <c r="H123" s="95" t="s">
        <v>194</v>
      </c>
      <c r="I123" s="44" t="s">
        <v>339</v>
      </c>
      <c r="J123" s="92">
        <v>1</v>
      </c>
      <c r="K123" s="113">
        <v>43465</v>
      </c>
      <c r="L123" s="113">
        <v>43470</v>
      </c>
      <c r="M123" s="64">
        <v>1</v>
      </c>
      <c r="N123" s="44">
        <v>1</v>
      </c>
      <c r="O123" s="42" t="s">
        <v>1257</v>
      </c>
      <c r="P123" s="57" t="s">
        <v>1046</v>
      </c>
      <c r="Q123" s="61" t="s">
        <v>1257</v>
      </c>
      <c r="R123" s="77" t="s">
        <v>1045</v>
      </c>
      <c r="S123" s="78">
        <v>43584</v>
      </c>
      <c r="T123" s="86" t="s">
        <v>1304</v>
      </c>
      <c r="U123" s="121">
        <v>1</v>
      </c>
      <c r="V123" s="127"/>
      <c r="W123" s="122"/>
      <c r="X123" s="29" t="s">
        <v>1382</v>
      </c>
      <c r="Y123" s="26"/>
      <c r="Z123" s="135">
        <v>43672</v>
      </c>
      <c r="AA123" s="139" t="s">
        <v>1381</v>
      </c>
      <c r="AB123" s="75"/>
      <c r="AC123" s="14"/>
      <c r="AD123" s="14"/>
      <c r="AE123" s="14"/>
      <c r="AF123" s="14"/>
      <c r="AG123" s="14"/>
      <c r="AH123" s="14"/>
      <c r="AI123" s="14"/>
      <c r="AJ123" s="14"/>
      <c r="AK123" s="14"/>
      <c r="AL123" s="16"/>
    </row>
    <row r="124" spans="1:38" ht="155.25" customHeight="1" x14ac:dyDescent="0.25">
      <c r="A124" s="31">
        <v>114</v>
      </c>
      <c r="B124" s="32" t="s">
        <v>176</v>
      </c>
      <c r="C124" s="91" t="s">
        <v>24</v>
      </c>
      <c r="D124" s="92">
        <v>1201003</v>
      </c>
      <c r="E124" s="87" t="s">
        <v>373</v>
      </c>
      <c r="F124" s="87" t="s">
        <v>374</v>
      </c>
      <c r="G124" s="87" t="s">
        <v>375</v>
      </c>
      <c r="H124" s="87" t="s">
        <v>376</v>
      </c>
      <c r="I124" s="115" t="s">
        <v>377</v>
      </c>
      <c r="J124" s="92">
        <v>1</v>
      </c>
      <c r="K124" s="116">
        <v>40584</v>
      </c>
      <c r="L124" s="116">
        <v>40602</v>
      </c>
      <c r="M124" s="64">
        <v>2</v>
      </c>
      <c r="N124" s="117"/>
      <c r="O124" s="42"/>
      <c r="P124" s="57"/>
      <c r="Q124" s="61"/>
      <c r="R124" s="77"/>
      <c r="S124" s="78"/>
      <c r="T124" s="86"/>
      <c r="U124" s="117"/>
      <c r="V124" s="128"/>
      <c r="W124" s="124"/>
      <c r="X124" s="29"/>
      <c r="Y124" s="26"/>
      <c r="Z124" s="135"/>
      <c r="AA124" s="139"/>
      <c r="AB124" s="75"/>
      <c r="AC124" s="14"/>
      <c r="AD124" s="14"/>
      <c r="AE124" s="14"/>
      <c r="AF124" s="14"/>
      <c r="AG124" s="14"/>
      <c r="AH124" s="14"/>
      <c r="AI124" s="14"/>
      <c r="AJ124" s="14"/>
      <c r="AK124" s="14"/>
      <c r="AL124" s="16"/>
    </row>
    <row r="125" spans="1:38" ht="135" x14ac:dyDescent="0.25">
      <c r="A125" s="31">
        <v>115</v>
      </c>
      <c r="B125" s="32" t="s">
        <v>177</v>
      </c>
      <c r="C125" s="91" t="s">
        <v>24</v>
      </c>
      <c r="D125" s="92">
        <v>1201003</v>
      </c>
      <c r="E125" s="87" t="s">
        <v>373</v>
      </c>
      <c r="F125" s="87" t="s">
        <v>374</v>
      </c>
      <c r="G125" s="87" t="s">
        <v>375</v>
      </c>
      <c r="H125" s="87" t="s">
        <v>376</v>
      </c>
      <c r="I125" s="115" t="s">
        <v>378</v>
      </c>
      <c r="J125" s="92">
        <v>1</v>
      </c>
      <c r="K125" s="116">
        <v>40603</v>
      </c>
      <c r="L125" s="116">
        <v>40724</v>
      </c>
      <c r="M125" s="64">
        <v>12</v>
      </c>
      <c r="N125" s="117"/>
      <c r="O125" s="42"/>
      <c r="P125" s="57"/>
      <c r="Q125" s="61"/>
      <c r="R125" s="77"/>
      <c r="S125" s="78"/>
      <c r="T125" s="86"/>
      <c r="U125" s="117"/>
      <c r="V125" s="128"/>
      <c r="W125" s="124"/>
      <c r="X125" s="29"/>
      <c r="Y125" s="26"/>
      <c r="Z125" s="135"/>
      <c r="AA125" s="139"/>
      <c r="AB125" s="75"/>
      <c r="AC125" s="14"/>
      <c r="AD125" s="14"/>
      <c r="AE125" s="14"/>
      <c r="AF125" s="14"/>
      <c r="AG125" s="14"/>
      <c r="AH125" s="14"/>
      <c r="AI125" s="14"/>
      <c r="AJ125" s="14"/>
      <c r="AK125" s="14"/>
      <c r="AL125" s="16"/>
    </row>
    <row r="126" spans="1:38" ht="135" x14ac:dyDescent="0.25">
      <c r="A126" s="31">
        <v>116</v>
      </c>
      <c r="B126" s="32" t="s">
        <v>178</v>
      </c>
      <c r="C126" s="91" t="s">
        <v>24</v>
      </c>
      <c r="D126" s="92">
        <v>1201003</v>
      </c>
      <c r="E126" s="87" t="s">
        <v>373</v>
      </c>
      <c r="F126" s="87" t="s">
        <v>374</v>
      </c>
      <c r="G126" s="87" t="s">
        <v>375</v>
      </c>
      <c r="H126" s="87" t="s">
        <v>376</v>
      </c>
      <c r="I126" s="115" t="s">
        <v>379</v>
      </c>
      <c r="J126" s="92">
        <v>1</v>
      </c>
      <c r="K126" s="116">
        <v>40756</v>
      </c>
      <c r="L126" s="116">
        <v>40897</v>
      </c>
      <c r="M126" s="64">
        <v>15</v>
      </c>
      <c r="N126" s="117"/>
      <c r="O126" s="42"/>
      <c r="P126" s="57"/>
      <c r="Q126" s="61"/>
      <c r="R126" s="77"/>
      <c r="S126" s="78"/>
      <c r="T126" s="86"/>
      <c r="U126" s="117"/>
      <c r="V126" s="128"/>
      <c r="W126" s="124"/>
      <c r="X126" s="29"/>
      <c r="Y126" s="26"/>
      <c r="Z126" s="135"/>
      <c r="AA126" s="139"/>
      <c r="AB126" s="75"/>
      <c r="AC126" s="14"/>
      <c r="AD126" s="14"/>
      <c r="AE126" s="14"/>
      <c r="AF126" s="14"/>
      <c r="AG126" s="14"/>
      <c r="AH126" s="14"/>
      <c r="AI126" s="14"/>
      <c r="AJ126" s="14"/>
      <c r="AK126" s="14"/>
      <c r="AL126" s="16"/>
    </row>
    <row r="127" spans="1:38" ht="90" x14ac:dyDescent="0.25">
      <c r="A127" s="31">
        <v>117</v>
      </c>
      <c r="B127" s="32" t="s">
        <v>234</v>
      </c>
      <c r="C127" s="91" t="s">
        <v>24</v>
      </c>
      <c r="D127" s="92">
        <v>1801100</v>
      </c>
      <c r="E127" s="87" t="s">
        <v>380</v>
      </c>
      <c r="F127" s="87" t="s">
        <v>381</v>
      </c>
      <c r="G127" s="87" t="s">
        <v>382</v>
      </c>
      <c r="H127" s="87" t="s">
        <v>383</v>
      </c>
      <c r="I127" s="54" t="s">
        <v>384</v>
      </c>
      <c r="J127" s="92">
        <v>1</v>
      </c>
      <c r="K127" s="116">
        <v>40695</v>
      </c>
      <c r="L127" s="116">
        <v>40877</v>
      </c>
      <c r="M127" s="64">
        <v>20</v>
      </c>
      <c r="N127" s="44"/>
      <c r="O127" s="42"/>
      <c r="P127" s="57"/>
      <c r="Q127" s="61"/>
      <c r="R127" s="77"/>
      <c r="S127" s="78"/>
      <c r="T127" s="86"/>
      <c r="U127" s="121"/>
      <c r="V127" s="128"/>
      <c r="W127" s="124"/>
      <c r="X127" s="29"/>
      <c r="Y127" s="26"/>
      <c r="Z127" s="135"/>
      <c r="AA127" s="139"/>
      <c r="AB127" s="75"/>
      <c r="AC127" s="14"/>
      <c r="AD127" s="14"/>
      <c r="AE127" s="14"/>
      <c r="AF127" s="14"/>
      <c r="AG127" s="14"/>
      <c r="AH127" s="14"/>
      <c r="AI127" s="14"/>
      <c r="AJ127" s="14"/>
      <c r="AK127" s="14"/>
      <c r="AL127" s="16"/>
    </row>
    <row r="128" spans="1:38" ht="90" x14ac:dyDescent="0.25">
      <c r="A128" s="31">
        <v>118</v>
      </c>
      <c r="B128" s="32" t="s">
        <v>401</v>
      </c>
      <c r="C128" s="91" t="s">
        <v>24</v>
      </c>
      <c r="D128" s="92">
        <v>1801100</v>
      </c>
      <c r="E128" s="87" t="s">
        <v>380</v>
      </c>
      <c r="F128" s="87" t="s">
        <v>381</v>
      </c>
      <c r="G128" s="87" t="s">
        <v>382</v>
      </c>
      <c r="H128" s="87" t="s">
        <v>385</v>
      </c>
      <c r="I128" s="54" t="s">
        <v>386</v>
      </c>
      <c r="J128" s="92">
        <v>64</v>
      </c>
      <c r="K128" s="116">
        <v>40695</v>
      </c>
      <c r="L128" s="116">
        <v>40999</v>
      </c>
      <c r="M128" s="64">
        <v>32</v>
      </c>
      <c r="N128" s="44"/>
      <c r="O128" s="42"/>
      <c r="P128" s="57"/>
      <c r="Q128" s="61"/>
      <c r="R128" s="77"/>
      <c r="S128" s="78"/>
      <c r="T128" s="86"/>
      <c r="U128" s="121"/>
      <c r="V128" s="128"/>
      <c r="W128" s="124"/>
      <c r="X128" s="29"/>
      <c r="Y128" s="26"/>
      <c r="Z128" s="135"/>
      <c r="AA128" s="139"/>
      <c r="AB128" s="75"/>
      <c r="AC128" s="14"/>
      <c r="AD128" s="14"/>
      <c r="AE128" s="14"/>
      <c r="AF128" s="14"/>
      <c r="AG128" s="14"/>
      <c r="AH128" s="14"/>
      <c r="AI128" s="14"/>
      <c r="AJ128" s="14"/>
      <c r="AK128" s="14"/>
      <c r="AL128" s="16"/>
    </row>
    <row r="129" spans="1:38" ht="200.25" customHeight="1" x14ac:dyDescent="0.25">
      <c r="A129" s="31">
        <v>119</v>
      </c>
      <c r="B129" s="32" t="s">
        <v>402</v>
      </c>
      <c r="C129" s="91" t="s">
        <v>24</v>
      </c>
      <c r="D129" s="92" t="s">
        <v>387</v>
      </c>
      <c r="E129" s="87" t="s">
        <v>388</v>
      </c>
      <c r="F129" s="87" t="s">
        <v>389</v>
      </c>
      <c r="G129" s="87" t="s">
        <v>390</v>
      </c>
      <c r="H129" s="87" t="s">
        <v>391</v>
      </c>
      <c r="I129" s="54" t="s">
        <v>392</v>
      </c>
      <c r="J129" s="92">
        <v>1</v>
      </c>
      <c r="K129" s="116">
        <v>40267</v>
      </c>
      <c r="L129" s="116">
        <v>40589</v>
      </c>
      <c r="M129" s="64">
        <v>42</v>
      </c>
      <c r="N129" s="44"/>
      <c r="O129" s="58"/>
      <c r="P129" s="57"/>
      <c r="Q129" s="61"/>
      <c r="R129" s="77"/>
      <c r="S129" s="78"/>
      <c r="T129" s="86"/>
      <c r="U129" s="121"/>
      <c r="V129" s="128"/>
      <c r="W129" s="125"/>
      <c r="X129" s="58"/>
      <c r="Y129" s="26"/>
      <c r="Z129" s="135"/>
      <c r="AA129" s="139"/>
      <c r="AB129" s="75"/>
      <c r="AC129" s="14"/>
      <c r="AD129" s="14"/>
      <c r="AE129" s="14"/>
      <c r="AF129" s="14"/>
      <c r="AG129" s="14"/>
      <c r="AH129" s="14"/>
      <c r="AI129" s="14"/>
      <c r="AJ129" s="14"/>
      <c r="AK129" s="14"/>
      <c r="AL129" s="16"/>
    </row>
    <row r="130" spans="1:38" ht="173.25" x14ac:dyDescent="0.25">
      <c r="A130" s="31">
        <v>120</v>
      </c>
      <c r="B130" s="32" t="s">
        <v>403</v>
      </c>
      <c r="C130" s="91" t="s">
        <v>24</v>
      </c>
      <c r="D130" s="92">
        <v>1801100</v>
      </c>
      <c r="E130" s="118" t="s">
        <v>393</v>
      </c>
      <c r="F130" s="114" t="s">
        <v>394</v>
      </c>
      <c r="G130" s="118" t="s">
        <v>395</v>
      </c>
      <c r="H130" s="118" t="s">
        <v>395</v>
      </c>
      <c r="I130" s="118" t="s">
        <v>396</v>
      </c>
      <c r="J130" s="118">
        <v>13</v>
      </c>
      <c r="K130" s="116">
        <v>40632</v>
      </c>
      <c r="L130" s="116">
        <v>40907</v>
      </c>
      <c r="M130" s="64">
        <v>39</v>
      </c>
      <c r="N130" s="117"/>
      <c r="O130" s="42"/>
      <c r="P130" s="57"/>
      <c r="Q130" s="61"/>
      <c r="R130" s="77"/>
      <c r="S130" s="78"/>
      <c r="T130" s="86"/>
      <c r="U130" s="117"/>
      <c r="V130" s="130"/>
      <c r="W130" s="125"/>
      <c r="X130" s="29"/>
      <c r="Y130" s="26"/>
      <c r="Z130" s="135"/>
      <c r="AA130" s="139"/>
      <c r="AB130" s="75"/>
      <c r="AC130" s="14"/>
      <c r="AD130" s="14"/>
      <c r="AE130" s="14"/>
      <c r="AF130" s="14"/>
      <c r="AG130" s="14"/>
      <c r="AH130" s="14"/>
      <c r="AI130" s="14"/>
      <c r="AJ130" s="14"/>
      <c r="AK130" s="14"/>
      <c r="AL130" s="16"/>
    </row>
    <row r="131" spans="1:38" ht="220.5" x14ac:dyDescent="0.25">
      <c r="A131" s="31">
        <v>121</v>
      </c>
      <c r="B131" s="32" t="s">
        <v>404</v>
      </c>
      <c r="C131" s="91" t="s">
        <v>24</v>
      </c>
      <c r="D131" s="92">
        <v>1801100</v>
      </c>
      <c r="E131" s="118" t="s">
        <v>397</v>
      </c>
      <c r="F131" s="118" t="s">
        <v>398</v>
      </c>
      <c r="G131" s="114" t="s">
        <v>399</v>
      </c>
      <c r="H131" s="114" t="s">
        <v>399</v>
      </c>
      <c r="I131" s="118" t="s">
        <v>400</v>
      </c>
      <c r="J131" s="118">
        <v>1</v>
      </c>
      <c r="K131" s="116">
        <v>40695</v>
      </c>
      <c r="L131" s="119">
        <v>40816</v>
      </c>
      <c r="M131" s="64">
        <v>12</v>
      </c>
      <c r="N131" s="117"/>
      <c r="O131" s="42"/>
      <c r="P131" s="57"/>
      <c r="Q131" s="61"/>
      <c r="R131" s="77"/>
      <c r="S131" s="78"/>
      <c r="T131" s="86"/>
      <c r="U131" s="117"/>
      <c r="V131" s="130"/>
      <c r="W131" s="125"/>
      <c r="X131" s="29"/>
      <c r="Y131" s="26"/>
      <c r="Z131" s="135"/>
      <c r="AA131" s="139"/>
      <c r="AB131" s="75"/>
      <c r="AC131" s="14"/>
      <c r="AD131" s="14"/>
      <c r="AE131" s="14"/>
      <c r="AF131" s="14"/>
      <c r="AG131" s="14"/>
      <c r="AH131" s="14"/>
      <c r="AI131" s="14"/>
      <c r="AJ131" s="14"/>
      <c r="AK131" s="14"/>
      <c r="AL131" s="16"/>
    </row>
    <row r="132" spans="1:38" ht="18.75" x14ac:dyDescent="0.25">
      <c r="M132" s="19"/>
    </row>
    <row r="133" spans="1:38" ht="18.75" x14ac:dyDescent="0.25">
      <c r="M133" s="19"/>
    </row>
    <row r="134" spans="1:38" ht="18.75" x14ac:dyDescent="0.25">
      <c r="M134" s="19"/>
    </row>
    <row r="135" spans="1:38" ht="18.75" x14ac:dyDescent="0.25">
      <c r="M135" s="19"/>
    </row>
    <row r="136" spans="1:38" ht="18.75" x14ac:dyDescent="0.25">
      <c r="M136" s="19"/>
    </row>
    <row r="137" spans="1:38" ht="18.75" x14ac:dyDescent="0.25">
      <c r="M137" s="19"/>
    </row>
    <row r="138" spans="1:38" ht="18.75" x14ac:dyDescent="0.25">
      <c r="M138" s="19"/>
    </row>
    <row r="139" spans="1:38" ht="18.75" x14ac:dyDescent="0.25">
      <c r="M139" s="19"/>
    </row>
    <row r="140" spans="1:38" ht="18.75" x14ac:dyDescent="0.25">
      <c r="M140" s="20"/>
    </row>
    <row r="141" spans="1:38" ht="18.75" x14ac:dyDescent="0.25">
      <c r="M141" s="21"/>
    </row>
    <row r="142" spans="1:38" ht="18.75" x14ac:dyDescent="0.25">
      <c r="M142" s="21"/>
    </row>
    <row r="143" spans="1:38" ht="18.75" x14ac:dyDescent="0.25">
      <c r="M143" s="19"/>
    </row>
    <row r="144" spans="1:38" ht="18.75" x14ac:dyDescent="0.25">
      <c r="M144" s="19"/>
    </row>
    <row r="145" spans="13:13" ht="18.75" x14ac:dyDescent="0.25">
      <c r="M145" s="19"/>
    </row>
    <row r="146" spans="13:13" ht="18.75" x14ac:dyDescent="0.25">
      <c r="M146" s="19"/>
    </row>
    <row r="147" spans="13:13" ht="18.75" x14ac:dyDescent="0.25">
      <c r="M147" s="19"/>
    </row>
    <row r="148" spans="13:13" ht="18.75" x14ac:dyDescent="0.25">
      <c r="M148" s="19"/>
    </row>
    <row r="350938" spans="1:1" x14ac:dyDescent="0.25">
      <c r="A350938" s="18" t="s">
        <v>24</v>
      </c>
    </row>
    <row r="350939" spans="1:1" x14ac:dyDescent="0.25">
      <c r="A350939" s="18" t="s">
        <v>25</v>
      </c>
    </row>
  </sheetData>
  <protectedRanges>
    <protectedRange password="EFB0" sqref="N124 U124" name="Rango1_35_1_1_2_2_2_4_1_1_1_1_1_1_1_1_1_1_1"/>
    <protectedRange password="EFB0" sqref="N125 U125" name="Rango1_33_1_1_1_1_4_1_1_1_1_1_1_1_1_1_1_1"/>
    <protectedRange password="EFB0" sqref="N126 U126" name="Rango1_33_1_1_1_1_4_1_2_1_1_1_1_1_1_1_1_1"/>
    <protectedRange password="EFB0" sqref="N130 U130" name="Rango1_35_1_1_2_2_2_4_1_1_1_1_1_4_1_1_1_1"/>
    <protectedRange password="EFB0" sqref="N131 U131" name="Rango1_3_2_1_2_1_1_1_3_1_2_1_1_1_1_1_1_1_1"/>
  </protectedRanges>
  <mergeCells count="9">
    <mergeCell ref="AB8:AG8"/>
    <mergeCell ref="AH8:AM8"/>
    <mergeCell ref="N9:P9"/>
    <mergeCell ref="Q9:T9"/>
    <mergeCell ref="U9:W9"/>
    <mergeCell ref="X9:AA9"/>
    <mergeCell ref="B8:N8"/>
    <mergeCell ref="O8:T8"/>
    <mergeCell ref="U8:AA8"/>
  </mergeCells>
  <dataValidations count="11">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31">
      <formula1>$A$350937:$A$350939</formula1>
    </dataValidation>
    <dataValidation type="textLength" allowBlank="1" showInputMessage="1" error="Escriba un texto  Maximo 390 Caracteres" promptTitle="Cualquier contenido Maximo 390 Caracteres" prompt=" Registre aspectos importantes a considerar. (MÁX. 390 CARACTERES)" sqref="O51:O53 O64 Q51:Q53 T51:T53">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51:I52 I79:I96 I75 I77 I60:I72">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66:M68 M51:M53 M11:M17 M60:M63 M140:M1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64:J70 J51 J60 J11:J17 J30 J36 J38 J79:J9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7 I30 I36 I3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54:G59 G11:G44">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7">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7">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83 D92:D95 D106:D109 D69:D78 D54:D59 D34:D44 D11:D17">
      <formula1>0</formula1>
      <formula2>9</formula2>
    </dataValidation>
  </dataValidations>
  <pageMargins left="0.7" right="0.7" top="0.75" bottom="0.75" header="0.3" footer="0.3"/>
  <pageSetup orientation="portrait" horizontalDpi="4294967294" verticalDpi="4294967294"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4:J36"/>
  <sheetViews>
    <sheetView topLeftCell="C1" workbookViewId="0">
      <selection activeCell="G26" sqref="G26"/>
    </sheetView>
  </sheetViews>
  <sheetFormatPr baseColWidth="10" defaultRowHeight="15.75" x14ac:dyDescent="0.25"/>
  <cols>
    <col min="1" max="5" width="11.42578125" style="596"/>
    <col min="6" max="6" width="12.140625" style="595" customWidth="1"/>
    <col min="7" max="7" width="17.7109375" style="596" customWidth="1"/>
    <col min="8" max="8" width="15.7109375" style="595" customWidth="1"/>
    <col min="9" max="9" width="47.140625" style="596" customWidth="1"/>
    <col min="10" max="10" width="45.140625" style="596" customWidth="1"/>
    <col min="11" max="16384" width="11.42578125" style="596"/>
  </cols>
  <sheetData>
    <row r="4" spans="6:9" s="601" customFormat="1" ht="31.5" x14ac:dyDescent="0.25">
      <c r="F4" s="601" t="s">
        <v>1750</v>
      </c>
      <c r="G4" s="601" t="s">
        <v>1752</v>
      </c>
      <c r="H4" s="602" t="s">
        <v>1753</v>
      </c>
    </row>
    <row r="5" spans="6:9" x14ac:dyDescent="0.25">
      <c r="F5" s="595">
        <v>1</v>
      </c>
      <c r="G5" s="595">
        <v>7</v>
      </c>
      <c r="H5" s="595">
        <v>7</v>
      </c>
      <c r="I5" s="707" t="s">
        <v>1754</v>
      </c>
    </row>
    <row r="6" spans="6:9" x14ac:dyDescent="0.25">
      <c r="F6" s="595">
        <v>2</v>
      </c>
      <c r="G6" s="595">
        <v>8</v>
      </c>
      <c r="H6" s="595">
        <v>5</v>
      </c>
      <c r="I6" s="707"/>
    </row>
    <row r="7" spans="6:9" x14ac:dyDescent="0.25">
      <c r="F7" s="595">
        <v>3</v>
      </c>
      <c r="G7" s="595">
        <v>8</v>
      </c>
    </row>
    <row r="8" spans="6:9" x14ac:dyDescent="0.25">
      <c r="F8" s="595">
        <v>4</v>
      </c>
      <c r="G8" s="595">
        <v>11</v>
      </c>
    </row>
    <row r="9" spans="6:9" x14ac:dyDescent="0.25">
      <c r="F9" s="595">
        <v>5</v>
      </c>
      <c r="G9" s="595">
        <v>6</v>
      </c>
    </row>
    <row r="10" spans="6:9" x14ac:dyDescent="0.25">
      <c r="F10" s="595">
        <v>6</v>
      </c>
      <c r="G10" s="595">
        <v>3</v>
      </c>
    </row>
    <row r="11" spans="6:9" x14ac:dyDescent="0.25">
      <c r="F11" s="595">
        <v>7</v>
      </c>
      <c r="G11" s="595">
        <v>6</v>
      </c>
    </row>
    <row r="12" spans="6:9" x14ac:dyDescent="0.25">
      <c r="F12" s="595">
        <v>8</v>
      </c>
      <c r="G12" s="595">
        <v>4</v>
      </c>
    </row>
    <row r="13" spans="6:9" x14ac:dyDescent="0.25">
      <c r="F13" s="595">
        <v>9</v>
      </c>
      <c r="G13" s="595">
        <v>5</v>
      </c>
    </row>
    <row r="14" spans="6:9" x14ac:dyDescent="0.25">
      <c r="F14" s="595">
        <v>10</v>
      </c>
      <c r="G14" s="595">
        <v>10</v>
      </c>
    </row>
    <row r="15" spans="6:9" x14ac:dyDescent="0.25">
      <c r="F15" s="595">
        <v>11</v>
      </c>
      <c r="G15" s="595">
        <v>2</v>
      </c>
    </row>
    <row r="16" spans="6:9" x14ac:dyDescent="0.25">
      <c r="F16" s="595">
        <v>12</v>
      </c>
      <c r="G16" s="595">
        <v>2</v>
      </c>
    </row>
    <row r="17" spans="6:10" x14ac:dyDescent="0.25">
      <c r="F17" s="595">
        <v>13</v>
      </c>
      <c r="G17" s="595">
        <v>1</v>
      </c>
    </row>
    <row r="18" spans="6:10" x14ac:dyDescent="0.25">
      <c r="F18" s="595">
        <v>14</v>
      </c>
      <c r="G18" s="595">
        <v>4</v>
      </c>
    </row>
    <row r="19" spans="6:10" x14ac:dyDescent="0.25">
      <c r="F19" s="595">
        <v>15</v>
      </c>
      <c r="G19" s="595">
        <v>4</v>
      </c>
    </row>
    <row r="20" spans="6:10" x14ac:dyDescent="0.25">
      <c r="F20" s="595">
        <v>16</v>
      </c>
      <c r="G20" s="595">
        <v>4</v>
      </c>
    </row>
    <row r="21" spans="6:10" x14ac:dyDescent="0.25">
      <c r="F21" s="595">
        <v>17</v>
      </c>
      <c r="G21" s="595">
        <v>5</v>
      </c>
    </row>
    <row r="22" spans="6:10" x14ac:dyDescent="0.25">
      <c r="F22" s="595">
        <v>18</v>
      </c>
      <c r="G22" s="595">
        <v>5</v>
      </c>
    </row>
    <row r="23" spans="6:10" x14ac:dyDescent="0.25">
      <c r="F23" s="595">
        <v>19</v>
      </c>
      <c r="G23" s="595">
        <v>4</v>
      </c>
    </row>
    <row r="24" spans="6:10" x14ac:dyDescent="0.25">
      <c r="F24" s="595">
        <v>20</v>
      </c>
      <c r="G24" s="595">
        <v>2</v>
      </c>
    </row>
    <row r="25" spans="6:10" x14ac:dyDescent="0.25">
      <c r="F25" s="595">
        <v>21</v>
      </c>
      <c r="G25" s="595">
        <v>8</v>
      </c>
    </row>
    <row r="26" spans="6:10" x14ac:dyDescent="0.25">
      <c r="F26" s="595">
        <v>22</v>
      </c>
      <c r="G26" s="595">
        <v>4</v>
      </c>
    </row>
    <row r="27" spans="6:10" x14ac:dyDescent="0.25">
      <c r="F27" s="595">
        <v>1201003</v>
      </c>
      <c r="G27" s="595">
        <v>3</v>
      </c>
    </row>
    <row r="28" spans="6:10" x14ac:dyDescent="0.25">
      <c r="F28" s="597">
        <v>1801100</v>
      </c>
      <c r="G28" s="595">
        <v>4</v>
      </c>
    </row>
    <row r="29" spans="6:10" x14ac:dyDescent="0.25">
      <c r="F29" s="595" t="s">
        <v>387</v>
      </c>
      <c r="G29" s="595">
        <v>1</v>
      </c>
    </row>
    <row r="30" spans="6:10" s="600" customFormat="1" ht="45" x14ac:dyDescent="0.25">
      <c r="F30" s="598" t="s">
        <v>1751</v>
      </c>
      <c r="G30" s="599">
        <f>SUM(G5:G29)</f>
        <v>121</v>
      </c>
      <c r="H30" s="598"/>
      <c r="J30" s="603" t="s">
        <v>46</v>
      </c>
    </row>
    <row r="31" spans="6:10" ht="60" x14ac:dyDescent="0.25">
      <c r="J31" s="603" t="s">
        <v>245</v>
      </c>
    </row>
    <row r="32" spans="6:10" ht="60" x14ac:dyDescent="0.25">
      <c r="J32" s="603" t="s">
        <v>248</v>
      </c>
    </row>
    <row r="33" spans="10:10" ht="75" x14ac:dyDescent="0.25">
      <c r="J33" s="603" t="s">
        <v>368</v>
      </c>
    </row>
    <row r="34" spans="10:10" ht="75" x14ac:dyDescent="0.25">
      <c r="J34" s="603" t="s">
        <v>262</v>
      </c>
    </row>
    <row r="35" spans="10:10" ht="60" x14ac:dyDescent="0.25">
      <c r="J35" s="603" t="s">
        <v>263</v>
      </c>
    </row>
    <row r="36" spans="10:10" ht="75" x14ac:dyDescent="0.25">
      <c r="J36" s="603" t="s">
        <v>261</v>
      </c>
    </row>
  </sheetData>
  <mergeCells count="1">
    <mergeCell ref="I5:I6"/>
  </mergeCells>
  <dataValidations count="1">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30:J36">
      <formula1>0</formula1>
      <formula2>390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2"/>
  <sheetViews>
    <sheetView workbookViewId="0">
      <selection activeCell="E7" sqref="E7"/>
    </sheetView>
  </sheetViews>
  <sheetFormatPr baseColWidth="10" defaultRowHeight="15.75" x14ac:dyDescent="0.25"/>
  <cols>
    <col min="1" max="1" width="27" style="596" customWidth="1"/>
    <col min="2" max="2" width="25.5703125" style="595" customWidth="1"/>
    <col min="3" max="3" width="30" style="596" customWidth="1"/>
    <col min="4" max="4" width="15.7109375" style="595" customWidth="1"/>
    <col min="5" max="5" width="13.85546875" style="596" customWidth="1"/>
    <col min="6" max="6" width="11.28515625" style="596" customWidth="1"/>
    <col min="7" max="23" width="11.5703125" style="596" bestFit="1" customWidth="1"/>
    <col min="24" max="25" width="13.28515625" style="596" bestFit="1" customWidth="1"/>
    <col min="26" max="26" width="11.5703125" style="596" bestFit="1" customWidth="1"/>
    <col min="27" max="16384" width="11.42578125" style="596"/>
  </cols>
  <sheetData>
    <row r="2" spans="1:26" x14ac:dyDescent="0.25">
      <c r="C2" s="595"/>
      <c r="E2" s="595"/>
    </row>
    <row r="3" spans="1:26" x14ac:dyDescent="0.25">
      <c r="C3" s="595"/>
    </row>
    <row r="4" spans="1:26" s="625" customFormat="1" ht="43.5" customHeight="1" x14ac:dyDescent="0.25">
      <c r="A4" s="621" t="s">
        <v>1750</v>
      </c>
      <c r="B4" s="625">
        <v>1</v>
      </c>
      <c r="C4" s="625">
        <v>2</v>
      </c>
      <c r="D4" s="625">
        <v>3</v>
      </c>
      <c r="E4" s="625">
        <v>4</v>
      </c>
      <c r="F4" s="625">
        <v>5</v>
      </c>
      <c r="G4" s="625">
        <v>6</v>
      </c>
      <c r="H4" s="625">
        <v>7</v>
      </c>
      <c r="I4" s="625">
        <v>8</v>
      </c>
      <c r="J4" s="625">
        <v>9</v>
      </c>
      <c r="K4" s="625">
        <v>10</v>
      </c>
      <c r="L4" s="625">
        <v>11</v>
      </c>
      <c r="M4" s="625">
        <v>12</v>
      </c>
      <c r="N4" s="625">
        <v>13</v>
      </c>
      <c r="O4" s="625">
        <v>14</v>
      </c>
      <c r="P4" s="625">
        <v>15</v>
      </c>
      <c r="Q4" s="625">
        <v>16</v>
      </c>
      <c r="R4" s="625">
        <v>17</v>
      </c>
      <c r="S4" s="625">
        <v>18</v>
      </c>
      <c r="T4" s="625">
        <v>19</v>
      </c>
      <c r="U4" s="625">
        <v>20</v>
      </c>
      <c r="V4" s="625">
        <v>21</v>
      </c>
      <c r="W4" s="625">
        <v>22</v>
      </c>
      <c r="X4" s="626">
        <v>1201003</v>
      </c>
      <c r="Y4" s="622">
        <v>1801100</v>
      </c>
      <c r="Z4" s="626" t="s">
        <v>387</v>
      </c>
    </row>
    <row r="5" spans="1:26" s="627" customFormat="1" ht="23.25" x14ac:dyDescent="0.25">
      <c r="A5" s="623" t="s">
        <v>1752</v>
      </c>
      <c r="B5" s="627">
        <v>7</v>
      </c>
      <c r="C5" s="627">
        <v>8</v>
      </c>
      <c r="D5" s="627">
        <v>8</v>
      </c>
      <c r="E5" s="627">
        <v>11</v>
      </c>
      <c r="F5" s="627">
        <v>6</v>
      </c>
      <c r="G5" s="627">
        <v>3</v>
      </c>
      <c r="H5" s="627">
        <v>6</v>
      </c>
      <c r="I5" s="627">
        <v>4</v>
      </c>
      <c r="J5" s="627">
        <v>5</v>
      </c>
      <c r="K5" s="627">
        <v>10</v>
      </c>
      <c r="L5" s="627">
        <v>2</v>
      </c>
      <c r="M5" s="627">
        <v>2</v>
      </c>
      <c r="N5" s="627">
        <v>1</v>
      </c>
      <c r="O5" s="627">
        <v>4</v>
      </c>
      <c r="P5" s="627">
        <v>4</v>
      </c>
      <c r="Q5" s="627">
        <v>4</v>
      </c>
      <c r="R5" s="627">
        <v>5</v>
      </c>
      <c r="S5" s="627">
        <v>5</v>
      </c>
      <c r="T5" s="627">
        <v>4</v>
      </c>
      <c r="U5" s="627">
        <v>2</v>
      </c>
      <c r="V5" s="627">
        <v>8</v>
      </c>
      <c r="W5" s="627">
        <v>4</v>
      </c>
      <c r="X5" s="627">
        <v>3</v>
      </c>
      <c r="Y5" s="627">
        <v>4</v>
      </c>
      <c r="Z5" s="627">
        <v>1</v>
      </c>
    </row>
    <row r="6" spans="1:26" s="628" customFormat="1" ht="46.5" x14ac:dyDescent="0.25">
      <c r="A6" s="624" t="s">
        <v>1753</v>
      </c>
      <c r="B6" s="628">
        <v>7</v>
      </c>
      <c r="C6" s="628">
        <v>5</v>
      </c>
    </row>
    <row r="7" spans="1:26" ht="186.75" customHeight="1" x14ac:dyDescent="0.25">
      <c r="B7" s="603" t="s">
        <v>46</v>
      </c>
      <c r="C7" s="620" t="s">
        <v>1755</v>
      </c>
    </row>
    <row r="8" spans="1:26" ht="111.75" customHeight="1" x14ac:dyDescent="0.25">
      <c r="B8" s="603" t="s">
        <v>245</v>
      </c>
      <c r="C8" s="620" t="s">
        <v>260</v>
      </c>
    </row>
    <row r="9" spans="1:26" ht="120" customHeight="1" x14ac:dyDescent="0.25">
      <c r="B9" s="603" t="s">
        <v>248</v>
      </c>
      <c r="C9" s="620" t="s">
        <v>264</v>
      </c>
    </row>
    <row r="10" spans="1:26" ht="149.25" customHeight="1" x14ac:dyDescent="0.25">
      <c r="A10" s="595"/>
      <c r="B10" s="603" t="s">
        <v>368</v>
      </c>
      <c r="C10" s="620" t="s">
        <v>54</v>
      </c>
      <c r="F10" s="604"/>
    </row>
    <row r="11" spans="1:26" ht="213" customHeight="1" x14ac:dyDescent="0.25">
      <c r="A11" s="595"/>
      <c r="B11" s="603" t="s">
        <v>262</v>
      </c>
      <c r="C11" s="620" t="s">
        <v>266</v>
      </c>
      <c r="F11" s="604"/>
    </row>
    <row r="12" spans="1:26" ht="100.5" customHeight="1" x14ac:dyDescent="0.25">
      <c r="A12" s="595"/>
      <c r="B12" s="603" t="s">
        <v>263</v>
      </c>
      <c r="F12" s="604"/>
    </row>
    <row r="13" spans="1:26" ht="147.75" customHeight="1" x14ac:dyDescent="0.25">
      <c r="A13" s="595"/>
      <c r="B13" s="603" t="s">
        <v>261</v>
      </c>
      <c r="F13" s="604"/>
    </row>
    <row r="14" spans="1:26" x14ac:dyDescent="0.25">
      <c r="A14" s="595"/>
      <c r="F14" s="604"/>
    </row>
    <row r="15" spans="1:26" x14ac:dyDescent="0.25">
      <c r="A15" s="595"/>
    </row>
    <row r="16" spans="1:26" x14ac:dyDescent="0.25">
      <c r="A16" s="595"/>
    </row>
    <row r="17" spans="1:1" x14ac:dyDescent="0.25">
      <c r="A17" s="595"/>
    </row>
    <row r="18" spans="1:1" x14ac:dyDescent="0.25">
      <c r="A18" s="595"/>
    </row>
    <row r="19" spans="1:1" x14ac:dyDescent="0.25">
      <c r="A19" s="595"/>
    </row>
    <row r="20" spans="1:1" x14ac:dyDescent="0.25">
      <c r="A20" s="595"/>
    </row>
    <row r="21" spans="1:1" x14ac:dyDescent="0.25">
      <c r="A21" s="595"/>
    </row>
    <row r="22" spans="1:1" x14ac:dyDescent="0.25">
      <c r="A22" s="595"/>
    </row>
  </sheetData>
  <dataValidations count="1">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10:F14 B7:B13">
      <formula1>0</formula1>
      <formula2>390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F14.1  PLANES DE MEJORAMIENT...</vt:lpstr>
      <vt:lpstr>AVANCE CONTRALORIA</vt:lpstr>
      <vt:lpstr>F14.1  PLANES DE MEJORAMIEN (2</vt:lpstr>
      <vt:lpstr>Hoja1</vt:lpstr>
      <vt:lpstr>Hoja1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fernandaf</cp:lastModifiedBy>
  <dcterms:created xsi:type="dcterms:W3CDTF">2018-06-13T20:20:06Z</dcterms:created>
  <dcterms:modified xsi:type="dcterms:W3CDTF">2019-10-29T13:56:40Z</dcterms:modified>
</cp:coreProperties>
</file>